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bellfund.sharepoint.com/Shared Documents/PROGRAM DOCUMENTS/Production/2026 - Production Program/Audience Plan Budget template - Gabarit Budget dev auditoire/"/>
    </mc:Choice>
  </mc:AlternateContent>
  <xr:revisionPtr revIDLastSave="2" documentId="8_{FF69B803-02AC-4000-931E-C4871B5704F2}" xr6:coauthVersionLast="47" xr6:coauthVersionMax="47" xr10:uidLastSave="{CF798E61-A9F1-4667-8DD3-3F21169C72D9}"/>
  <bookViews>
    <workbookView xWindow="28680" yWindow="-765" windowWidth="29040" windowHeight="15720" activeTab="5" xr2:uid="{00000000-000D-0000-FFFF-FFFF00000000}"/>
  </bookViews>
  <sheets>
    <sheet name="Informations" sheetId="2" r:id="rId1"/>
    <sheet name="Introduction" sheetId="3" r:id="rId2"/>
    <sheet name="Sommaire" sheetId="6" r:id="rId3"/>
    <sheet name="Budget Dev Auditoire" sheetId="7" r:id="rId4"/>
    <sheet name="Déclaration de transactions" sheetId="4" r:id="rId5"/>
    <sheet name="Structure de financement" sheetId="5"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6" l="1"/>
  <c r="I35" i="7" l="1"/>
  <c r="L35" i="7" s="1"/>
  <c r="H115" i="7" l="1"/>
  <c r="C22" i="6" s="1"/>
  <c r="H106" i="7"/>
  <c r="C21" i="6" s="1"/>
  <c r="H97" i="7"/>
  <c r="C18" i="6" s="1"/>
  <c r="C19" i="6" s="1"/>
  <c r="H88" i="7"/>
  <c r="H87" i="7"/>
  <c r="H86" i="7"/>
  <c r="H85" i="7"/>
  <c r="H84" i="7"/>
  <c r="H83" i="7"/>
  <c r="H89" i="7" s="1"/>
  <c r="C12" i="6" s="1"/>
  <c r="H76" i="7"/>
  <c r="H75" i="7"/>
  <c r="H74" i="7"/>
  <c r="H73" i="7"/>
  <c r="H72" i="7"/>
  <c r="H71" i="7"/>
  <c r="H70" i="7"/>
  <c r="H69" i="7"/>
  <c r="H62" i="7"/>
  <c r="H61" i="7"/>
  <c r="H60" i="7"/>
  <c r="H59" i="7"/>
  <c r="I47" i="7"/>
  <c r="L47" i="7" s="1"/>
  <c r="I48" i="7"/>
  <c r="L48" i="7"/>
  <c r="I49" i="7"/>
  <c r="L49" i="7" s="1"/>
  <c r="I50" i="7"/>
  <c r="L50" i="7"/>
  <c r="I51" i="7"/>
  <c r="L51" i="7"/>
  <c r="I52" i="7"/>
  <c r="L52" i="7"/>
  <c r="H23" i="7"/>
  <c r="H26" i="7"/>
  <c r="C5" i="6" s="1"/>
  <c r="H25" i="7"/>
  <c r="H8" i="7"/>
  <c r="H9" i="7"/>
  <c r="H10" i="7"/>
  <c r="H11" i="7"/>
  <c r="H12" i="7"/>
  <c r="H13" i="7"/>
  <c r="H15" i="7"/>
  <c r="H16" i="7"/>
  <c r="H17" i="7"/>
  <c r="H18" i="7"/>
  <c r="C4" i="6" s="1"/>
  <c r="I31" i="7"/>
  <c r="L31" i="7" s="1"/>
  <c r="I32" i="7"/>
  <c r="L32" i="7"/>
  <c r="I33" i="7"/>
  <c r="L33" i="7"/>
  <c r="I34" i="7"/>
  <c r="L34" i="7"/>
  <c r="I36" i="7"/>
  <c r="L36" i="7"/>
  <c r="I37" i="7"/>
  <c r="L37" i="7"/>
  <c r="I38" i="7"/>
  <c r="L38" i="7" s="1"/>
  <c r="I39" i="7"/>
  <c r="L39" i="7"/>
  <c r="I40" i="7"/>
  <c r="L40" i="7"/>
  <c r="I41" i="7"/>
  <c r="L41" i="7"/>
  <c r="C15" i="5"/>
  <c r="F35" i="4"/>
  <c r="F24" i="4"/>
  <c r="E8" i="5" l="1"/>
  <c r="E6" i="5"/>
  <c r="E7" i="5"/>
  <c r="E9" i="5"/>
  <c r="E10" i="5"/>
  <c r="E11" i="5"/>
  <c r="E12" i="5"/>
  <c r="E5" i="5"/>
  <c r="E15" i="5" s="1"/>
  <c r="E13" i="5"/>
  <c r="E14" i="5"/>
  <c r="H63" i="7"/>
  <c r="C10" i="6" s="1"/>
  <c r="H77" i="7"/>
  <c r="C11" i="6" s="1"/>
  <c r="C13" i="6"/>
  <c r="C23" i="6"/>
  <c r="L53" i="7"/>
  <c r="C7" i="6" s="1"/>
  <c r="L42" i="7"/>
  <c r="C6" i="6" s="1"/>
  <c r="C8" i="6" l="1"/>
  <c r="C15" i="6" s="1"/>
  <c r="C27" i="6"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<sst xmlns="http://schemas.openxmlformats.org/spreadsheetml/2006/main" count="335" uniqueCount="194">
  <si>
    <t>BUDGET DE DÉVELOPPEMENT DE L'AUDITOIRE</t>
  </si>
  <si>
    <t>PRÉSENTATION ET INFORMATIONS</t>
  </si>
  <si>
    <t xml:space="preserve">Le gabarit du budget de développement de l'auditoire du Fonds Bell doit refléter avec exactitude tous les coûts directement liés aux diverses activités décrites dans le plan de développement de l'auditoire et doit être distinct des activités de marketing et de promotion figurant dans le budget de production de la série.   Voici quelques exemples d'activités qui font généralement partie d'un budget de production et qui ne devraient pas figurer dans le budget de développement de l'auditoire : matériel imprimé, matériel de présentation, activités de relations publiques non numériques, activités de publicité et de marketing non numériques telles que les publicités dans les magazines. Le budget de développement de l'auditoire comprend généralement les coûts liés, par exemple, à la création de contenu pour les medias sociaux, campagnes publicitaires sur les medias sociaux, gestion et modération de communautés en ligne, SEO/ASO, coûts liés aux influenceurs, création de teasers et de bandes-annonces numériques et autres contenus connexes, production et intégration d'événements en direct, achats de publicités en ligne, abonnements à des logiciels d'analyse, spécialistes et outils d'analyse, planification, exécution et analyse d'études de marché (par exemple, groupes de discussion, enquêtes, tests A/B), traduction et localisation, etc. </t>
  </si>
  <si>
    <t>Ce document inclut les onglets suivants:</t>
  </si>
  <si>
    <t xml:space="preserve">TAB  </t>
  </si>
  <si>
    <t xml:space="preserve">  Description</t>
  </si>
  <si>
    <t>Informations</t>
  </si>
  <si>
    <t>Présentation et instructions d'utilisation</t>
  </si>
  <si>
    <t>Introduction</t>
  </si>
  <si>
    <t>Détails concernant l'échéancier du plan de développement de l'auditoire</t>
  </si>
  <si>
    <t>Déclaration de transactions</t>
  </si>
  <si>
    <t>Répartition des coûts de toutes les Parties</t>
  </si>
  <si>
    <t>Sommaire</t>
  </si>
  <si>
    <t>Résumé de tous les postes (qui seront automatiquement compléter à partir des données entrées dans l'onglet budget)</t>
  </si>
  <si>
    <t>Structure de financement</t>
  </si>
  <si>
    <t>Structure de financement (Note: Le Fonds bell pourrait être la seule source de financement pour le développement de l'auditoire)</t>
  </si>
  <si>
    <r>
      <t xml:space="preserve">Si vous </t>
    </r>
    <r>
      <rPr>
        <b/>
        <sz val="10"/>
        <rFont val="Arial"/>
        <family val="2"/>
      </rPr>
      <t>insérez</t>
    </r>
    <r>
      <rPr>
        <sz val="10"/>
        <rFont val="Arial"/>
        <family val="2"/>
      </rPr>
      <t xml:space="preserve"> ou </t>
    </r>
    <r>
      <rPr>
        <b/>
        <sz val="10"/>
        <rFont val="Arial"/>
        <family val="2"/>
      </rPr>
      <t xml:space="preserve">supprimez </t>
    </r>
    <r>
      <rPr>
        <sz val="10"/>
        <rFont val="Arial"/>
        <family val="2"/>
      </rPr>
      <t>des lignes, veillez à sélectionner des lignes entières en cochant les numéros de ligne situés à gauche de la page, sinon le reste de la feuille de calcul se désalignera.</t>
    </r>
  </si>
  <si>
    <r>
      <t>Si vous ne souhaitez pas que les</t>
    </r>
    <r>
      <rPr>
        <b/>
        <sz val="10"/>
        <rFont val="Arial"/>
        <family val="2"/>
      </rPr>
      <t xml:space="preserve"> valeurs nulles</t>
    </r>
    <r>
      <rPr>
        <sz val="10"/>
        <rFont val="Arial"/>
        <family val="2"/>
      </rPr>
      <t xml:space="preserve"> apparaissent dans vos feuilles de calcul, vous devez modifier l'option d'affichage correspondante, plutôt que de supprimer la valeur nulle elle-même.</t>
    </r>
  </si>
  <si>
    <t>AVERTISSEMENT</t>
  </si>
  <si>
    <t>Le Fonds Bell a pris soin de s'assurer que les formules utilisées dans ce budget sont correctes.  Cependant, comme les formules ne sont pas verrouillées, des erreurs peuvent survenir lorsque des chiffres sont saisis pour remplacer les formules et/ou lorsque des lignes sont ajoutées ou supprimées.  Le Fonds Bell n'assume aucune responsabilité quant à l'exactitude de votre budget. Veuillez vérifier chaque ligne dans laquelle vous avez saisi des chiffres et vous assurer de l'exactitude des sous-totaux et des totaux des lignes et des colonnes.</t>
  </si>
  <si>
    <t>Budget de développement de l'auditoire</t>
  </si>
  <si>
    <t xml:space="preserve">Titre du projet: </t>
  </si>
  <si>
    <t>Producteur:</t>
  </si>
  <si>
    <t>Compagnie de service (si applicable):</t>
  </si>
  <si>
    <t>Gestionnaire de communautés/médias sociaux:</t>
  </si>
  <si>
    <t>Autre:</t>
  </si>
  <si>
    <t>Personne contact:</t>
  </si>
  <si>
    <t>Courriel de la personne contact:</t>
  </si>
  <si>
    <t>* Ajouter des lignes si nécessaire</t>
  </si>
  <si>
    <t>ÉCHÉANCIER DU PLAN DE DÉVELOPPEMENT DE L'AUDITOIRE:</t>
  </si>
  <si>
    <t>DATES:</t>
  </si>
  <si>
    <t>UNITÉ:</t>
  </si>
  <si>
    <t>(Pre-Launch-to-completion. Pre-Launch refers to the first day marketing or promotion lands in market)</t>
  </si>
  <si>
    <t>(# de journées ou semaines)</t>
  </si>
  <si>
    <t>Budget préparé par:</t>
  </si>
  <si>
    <t>Date du budget:</t>
  </si>
  <si>
    <t>Téléphone:</t>
  </si>
  <si>
    <t>Courriel:</t>
  </si>
  <si>
    <t>SIGNATURE:</t>
  </si>
  <si>
    <t>POSTE</t>
  </si>
  <si>
    <t>CATÉGORIE</t>
  </si>
  <si>
    <t>TOTAL</t>
  </si>
  <si>
    <t>GEN-1</t>
  </si>
  <si>
    <t>MAIN D'OEUVRE RÉSEAUX SOCIAUX/MODÉRATION</t>
  </si>
  <si>
    <t>GEN-2</t>
  </si>
  <si>
    <t>MAIN-D'OEUVRE PRÉPARATION ET RECHERCHE</t>
  </si>
  <si>
    <t>VID-3</t>
  </si>
  <si>
    <t>MAIN-D'OEUVRE PRODUCTION VIDÉO</t>
  </si>
  <si>
    <t>IDM-4</t>
  </si>
  <si>
    <t>MAIN-D'OEUVRE MÉDIAS NUMÉRIQUES/INTERACTIFS (SI APPLICABLE)</t>
  </si>
  <si>
    <t>TOTAL MAIN-D'OEUVRE ('A')</t>
  </si>
  <si>
    <t>GEN-5</t>
  </si>
  <si>
    <t>ÉQUIPEMENT RELATIF AU DÉVELOPPEMENT DE L'AUDITOIRE</t>
  </si>
  <si>
    <t>VID-6</t>
  </si>
  <si>
    <t>ÉQUIPEMENT PRODUCTION VIDÉO</t>
  </si>
  <si>
    <t>VID-7</t>
  </si>
  <si>
    <t>ÉQUIPEMENT POST-PRODUCTION VIDÉO</t>
  </si>
  <si>
    <t>TOTAL ÉQUIPEMENT ET MATÉRIEL ('B')</t>
  </si>
  <si>
    <t>SOUS-TOTAL 'A' + 'B'</t>
  </si>
  <si>
    <t>GEN-8</t>
  </si>
  <si>
    <t>FRAIS DE BUREAU DU PROJET</t>
  </si>
  <si>
    <t>TOTAL FRAIS DE BUREAU DU PROJET ('C')</t>
  </si>
  <si>
    <t>GEN-9</t>
  </si>
  <si>
    <t>HÉBERGEMENT/SERVEUR</t>
  </si>
  <si>
    <t>GEN-10</t>
  </si>
  <si>
    <t>PUBLICITÉ</t>
  </si>
  <si>
    <t>TOTAL HÉBERGEMENT/SERVEUR ('D')</t>
  </si>
  <si>
    <t>GEN-11</t>
  </si>
  <si>
    <t>IMPRÉVUS</t>
  </si>
  <si>
    <t>TOTAL COÛTS DÉVELOPPEMENT DE L'AUDITOIRE</t>
  </si>
  <si>
    <t>BUDGET</t>
  </si>
  <si>
    <t>Développement de l'auditoire</t>
  </si>
  <si>
    <t>Si vous ajoutez des lignes: 1) Assurez-vous de copier toutes les formules de calcul et 2) Insérez-les à quelque part entre le premier et le dernier postes des sections CATÉGORIE (assurera l'intégrité des sommations).</t>
  </si>
  <si>
    <t xml:space="preserve">     CATÉGORIE</t>
  </si>
  <si>
    <t>NOM</t>
  </si>
  <si>
    <t>NO.</t>
  </si>
  <si>
    <t>QUANTITÉ</t>
  </si>
  <si>
    <t>UNITÉS</t>
  </si>
  <si>
    <t>TAUX</t>
  </si>
  <si>
    <t>X</t>
  </si>
  <si>
    <t>no. d'unités</t>
  </si>
  <si>
    <t>hrs, jrs, sem.</t>
  </si>
  <si>
    <t>$ coût/unité</t>
  </si>
  <si>
    <t>GESTIONNAIRE(S) COMMUNAUTÉS/MÉDIAS SOCIAUX, MODÉRATEUR(S)</t>
  </si>
  <si>
    <t>RÉDACTEUR(S) CONTENU(S) (Blogue, etc,…)</t>
  </si>
  <si>
    <t>CRÉATEUR(S) DE CONTENU (INFOGRAPHIES,MEMES,etc,…)</t>
  </si>
  <si>
    <t>ÉDITEUR(S) DE CONTENU(S) (Curation de contenu)</t>
  </si>
  <si>
    <t>OPTIMISATION POUR LES MOTEURS DE RECHERCHE /INDEXATION (SEO)</t>
  </si>
  <si>
    <t>ANALYSTE DE DONNÉES</t>
  </si>
  <si>
    <t>CONSULTANT(S) EXTERNES (Si taux fixe: expliquer et utiliser l'unité "Mois")</t>
  </si>
  <si>
    <t>AUTRES (Fournir des détails)</t>
  </si>
  <si>
    <t>TOTAL MAIN D'OEUVRE RÉSEAUX SOCIAUX/MODÉRATION</t>
  </si>
  <si>
    <t>ÉTUDES DE MARCHÉS / GROUPE(S) DE DISCUSSION</t>
  </si>
  <si>
    <t>TEST A/B</t>
  </si>
  <si>
    <t>TOTAL MAIN-D'OEUVRE PRÉPARATION ET RECHERCHE</t>
  </si>
  <si>
    <t>QUANTITÉ  (spécifier le nbr d'unité par chacune des phases)</t>
  </si>
  <si>
    <t>Pre-Prod</t>
  </si>
  <si>
    <t>Production</t>
  </si>
  <si>
    <t>Post-Prod</t>
  </si>
  <si>
    <t>Livraison</t>
  </si>
  <si>
    <t>Nbr. D'unité</t>
  </si>
  <si>
    <t>RÉALISATEUR</t>
  </si>
  <si>
    <t>DIRECTEUR DE PRODUCTION</t>
  </si>
  <si>
    <t>COORDONNATEUR DE PRODUCTION</t>
  </si>
  <si>
    <t>SCÉNARISTE(S)</t>
  </si>
  <si>
    <t>CAMÉRAMAN(S)</t>
  </si>
  <si>
    <t>PRENEUR(S) DE SON</t>
  </si>
  <si>
    <t>RECHERCHISTE(S)</t>
  </si>
  <si>
    <t>ACTEUR(S)</t>
  </si>
  <si>
    <t>RESP(S) ACCESSOIRES/COSTUMES/MAQUILLAGE</t>
  </si>
  <si>
    <t>MONTEUR(S)</t>
  </si>
  <si>
    <t>TOTAL MAIN-D'OEUVRE PRODUCTION VIDÉO</t>
  </si>
  <si>
    <t>DESCRIPTION
(Fournir un description détaillé de l'équipement)</t>
  </si>
  <si>
    <t>DIRECTEUR TECHNIQUE/DIRECTEUR DE LA CRÉATION</t>
  </si>
  <si>
    <t>DESIGNER(S)</t>
  </si>
  <si>
    <t>DÉVELOPPEUR(S) D'ARRIÈRE-PLAN (Back-end)</t>
  </si>
  <si>
    <t>DÉVELOPPEUR(S) D'AVANT-PLAN (Front-End)</t>
  </si>
  <si>
    <t>MAIN-D'OEUVRE TEST</t>
  </si>
  <si>
    <t>TOTAL MAIN-D'OEUVRE MÉDIAS NUMÉRIQUES/INTERACTIFS (SI APPLICABLE)</t>
  </si>
  <si>
    <t>DESCRIPTION</t>
  </si>
  <si>
    <t>(Fournir un description détaillé de l'équipement. Logiciels, etc,...)</t>
  </si>
  <si>
    <t>ABONNÉ(S) LOGICIEL(S)</t>
  </si>
  <si>
    <t>OUTIL(S) D'ANALYSE</t>
  </si>
  <si>
    <t>MATÉRIEL(S) DE SAUVEGARDE DE DONNÉES</t>
  </si>
  <si>
    <t>TOTAL ÉQUIPEMENT RELATIF AU DÉVELOPPEMENT DE L'AUDITOIRE</t>
  </si>
  <si>
    <t>(Fournir un description détaillé de l'équipement)</t>
  </si>
  <si>
    <t>LOCATION STUDIO DE PRODUCTION/LIEUX DE TOURNAGE</t>
  </si>
  <si>
    <t>CAMERA(S) - LOCATION DE BASE</t>
  </si>
  <si>
    <t>ÉCLAIRAGE/ÉLECTRIQUE - LOCATION DE BASE</t>
  </si>
  <si>
    <t>SON - LOCATION DE BASE</t>
  </si>
  <si>
    <t>LOCATION COSTUMES</t>
  </si>
  <si>
    <t>NETTOYAGE</t>
  </si>
  <si>
    <t>LOCATION AUTRES</t>
  </si>
  <si>
    <t>TOTAL ÉQUIPEMENT PRODUCTION VIDÉO</t>
  </si>
  <si>
    <t>LOGICIEL MONTAGE LICENCE(S)</t>
  </si>
  <si>
    <t>ENREGISTREMENT NARRATION (Voix-off)</t>
  </si>
  <si>
    <t>MIX</t>
  </si>
  <si>
    <t>EXPORTATIONS DE FICHIERS / SORTIE NUMÉRIQUE (FICHIERS SRT)</t>
  </si>
  <si>
    <t>MUSIQUE STOCK / EFFETS SONORES</t>
  </si>
  <si>
    <t>TOTAL ÉQUIPEMENT POST-PRODUCTION VIDÉO</t>
  </si>
  <si>
    <t>(Fournir un description détaillé)</t>
  </si>
  <si>
    <t>FOURNISTURES DE BUREAU/PHOTOCOPIES/IMPRESSIONS</t>
  </si>
  <si>
    <t>SITE WEB: HÉBERGEMENT/FRAIS DE SERVEUR</t>
  </si>
  <si>
    <t>SITE WEB: HÉBERGEMENT/FRAIS LOGICIELS SUPPLÉMENTAIRES&lt;</t>
  </si>
  <si>
    <t>MISES À JOUR TECHNIQUE/DÉPLOIEMENTS</t>
  </si>
  <si>
    <t>TOTAL HÉBERGEMENT/SERVEUR</t>
  </si>
  <si>
    <t>PUBLICITÉ: ACHATS EN LIGNE</t>
  </si>
  <si>
    <t>PUBLICITÉ: ACHATS MOBILES</t>
  </si>
  <si>
    <t>ÉVÉNEMENT PUBLIC DE DÉVELOPEMEMNT DE L'AUDITOIRE</t>
  </si>
  <si>
    <t>TOTAL IMPRÉVUS</t>
  </si>
  <si>
    <t>Formulaire de déclaration de transactions</t>
  </si>
  <si>
    <t>PARTIE 1  -  Informations sur votre société</t>
  </si>
  <si>
    <t xml:space="preserve">Information </t>
  </si>
  <si>
    <t>Nom de la société mère</t>
  </si>
  <si>
    <t>Nom de la société demandeur</t>
  </si>
  <si>
    <t>Nombre d'employés de la société mère</t>
  </si>
  <si>
    <t>Nombre d'employés de la société demandeur</t>
  </si>
  <si>
    <r>
      <t xml:space="preserve">PARTIE 2 - Déclaration relative aux parties et aux opérations apparentées
</t>
    </r>
    <r>
      <rPr>
        <sz val="10"/>
        <rFont val="Arial"/>
        <family val="2"/>
      </rPr>
      <t xml:space="preserve">Indiquez ci dessous, les noms de  toutes les personnes qui figurent dans votre budget et qui sont apparentées au(x) propriétaire(s) de la société de production. Vous devez inclure les membres de la famille et les proches parents dans cette liste. Indiquez également les installations/services fournis par les entreprises en copropriété,( par exemple, les salles de montage).
</t>
    </r>
  </si>
  <si>
    <t>Type de partie apparentée</t>
  </si>
  <si>
    <t>Poste(s) du buget détaillé</t>
  </si>
  <si>
    <t>Nom de la cie. ou de la personne</t>
  </si>
  <si>
    <t>Montant</t>
  </si>
  <si>
    <t>Société mère</t>
  </si>
  <si>
    <t>Filiale</t>
  </si>
  <si>
    <t>Entreprises soumises à un contrôle commun</t>
  </si>
  <si>
    <t>Actionnaires de la société mère</t>
  </si>
  <si>
    <t>Actionnaires de la filiale</t>
  </si>
  <si>
    <t>Membres de la famille immédiate (conjoint, conjointe, enfants)</t>
  </si>
  <si>
    <t>Gestionnaires ou employés de la société mère</t>
  </si>
  <si>
    <t>Gestionnaires ou employés de la filiale</t>
  </si>
  <si>
    <t>Société de production télévisuelle</t>
  </si>
  <si>
    <t>Plateforme de diffusion</t>
  </si>
  <si>
    <t>Service et ou installations</t>
  </si>
  <si>
    <t>Distributeur</t>
  </si>
  <si>
    <t xml:space="preserve">PARTIE 3 - Déclaration des coûts non canadiens
</t>
  </si>
  <si>
    <t>On s'attend à ce que tous les coûts budgétaires soient dépensés au Canada, et pour les Canadiens. Jusqu'à 25 % du budget peut être dépensé pour des coûts non canadiens à condition que le producteur puisse démontrer  la nécessité de ces coûts.</t>
  </si>
  <si>
    <t>Nom de la société ou des individus</t>
  </si>
  <si>
    <t>Signature</t>
  </si>
  <si>
    <t>Date</t>
  </si>
  <si>
    <t>Consultez nos politiques de budgétisation et de financement pour plus d'information.</t>
  </si>
  <si>
    <t>STRUCTURE DE FINANCEMENT</t>
  </si>
  <si>
    <r>
      <t xml:space="preserve">Source de financement                                      </t>
    </r>
    <r>
      <rPr>
        <sz val="10"/>
        <rFont val="Arial"/>
        <family val="2"/>
      </rPr>
      <t xml:space="preserve">  (ajouter des lignes si nécessaire)</t>
    </r>
  </si>
  <si>
    <t>Confirmation (oui/non)</t>
  </si>
  <si>
    <t>% du devis de production</t>
  </si>
  <si>
    <t>Type de financement</t>
  </si>
  <si>
    <t>Fonds Bell</t>
  </si>
  <si>
    <t>Financement total</t>
  </si>
  <si>
    <t>Budget Dev Auditoire</t>
  </si>
  <si>
    <t>TRADUCTION</t>
  </si>
  <si>
    <t>COORDONNATEUR(S)/GESTIONNAIRE(S) DES INFLUENCEUR(S)</t>
  </si>
  <si>
    <t>TOTAL FRAIS DE BUREAU DU PROJET</t>
  </si>
  <si>
    <t>TOTAL PUBLICITÉ</t>
  </si>
  <si>
    <t>Budget détaillé du développement de l'auditoire - Activités et Administration</t>
  </si>
  <si>
    <t>Version - Mai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</si>
</sst>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00;[Red]\-&quot;$&quot;#,##0.00"/>
    <numFmt numFmtId="165" formatCode="#,##0\ &quot;$&quot;;\(#,##0\ &quot;$&quot;\)"/>
    <numFmt numFmtId="166" formatCode="[$$-1009]#,##0"/>
    <numFmt numFmtId="167" formatCode="#,##0\ [$$-C0C]"/>
    <numFmt numFmtId="168" formatCode="[$-F400]h:mm:ss\ AM/PM"/>
  </numFmts>
  <fonts count="25" x14ac:knownFonts="1">
    <font>
      <sz val="12"/>
      <color rgb="FF000000"/>
      <name val="Arial"/>
    </font>
    <font>
      <sz val="12"/>
      <name val="Arial"/>
    </font>
    <font>
      <sz val="10"/>
      <name val="Arial"/>
    </font>
    <font>
      <sz val="8"/>
      <name val="Arial"/>
    </font>
    <font>
      <sz val="10"/>
      <name val="Arial"/>
      <family val="2"/>
    </font>
    <font>
      <b/>
      <sz val="10"/>
      <name val="Arial"/>
      <family val="2"/>
    </font>
    <font>
      <b/>
      <sz val="12"/>
      <name val="Arial"/>
      <family val="2"/>
    </font>
    <font>
      <b/>
      <u/>
      <sz val="16"/>
      <name val="Arial"/>
      <family val="2"/>
    </font>
    <font>
      <sz val="9"/>
      <name val="Arial"/>
      <family val="2"/>
    </font>
    <font>
      <b/>
      <sz val="10"/>
      <color rgb="FFFFFFFF"/>
      <name val="Arial"/>
      <family val="2"/>
    </font>
    <font>
      <b/>
      <u/>
      <sz val="10"/>
      <name val="Arial"/>
      <family val="2"/>
    </font>
    <font>
      <sz val="12"/>
      <name val="Arial"/>
      <family val="2"/>
    </font>
    <font>
      <b/>
      <sz val="11"/>
      <name val="Arial"/>
      <family val="2"/>
    </font>
    <font>
      <i/>
      <sz val="10"/>
      <name val="Arial"/>
      <family val="2"/>
    </font>
    <font>
      <sz val="10"/>
      <color indexed="10"/>
      <name val="Arial"/>
      <family val="2"/>
    </font>
    <font>
      <u/>
      <sz val="12"/>
      <color theme="10"/>
      <name val="Arial"/>
      <family val="2"/>
    </font>
    <font>
      <b/>
      <sz val="14"/>
      <name val="Arial"/>
      <family val="2"/>
    </font>
    <font>
      <sz val="11"/>
      <name val="Arial"/>
      <family val="2"/>
    </font>
    <font>
      <b/>
      <sz val="16"/>
      <name val="Arial"/>
      <family val="2"/>
    </font>
    <font>
      <b/>
      <sz val="10"/>
      <color rgb="FF000000"/>
      <name val="Arial"/>
    </font>
    <font>
      <b/>
      <i/>
      <sz val="11"/>
      <name val="Arial"/>
      <family val="2"/>
    </font>
    <font>
      <b/>
      <i/>
      <sz val="10"/>
      <name val="Arial"/>
      <family val="2"/>
    </font>
    <font>
      <i/>
      <sz val="12"/>
      <name val="Arial"/>
      <family val="2"/>
    </font>
    <font>
      <sz val="8"/>
      <name val="Arial"/>
      <family val="2"/>
    </font>
    <font>
      <sz val="9.5"/>
      <name val="Arial"/>
      <family val="2"/>
    </font>
  </fonts>
  <fills count="11">
    <fill>
      <patternFill patternType="none"/>
    </fill>
    <fill>
      <patternFill patternType="gray125"/>
    </fill>
    <fill>
      <patternFill patternType="solid">
        <fgColor rgb="FFFFFF99"/>
        <bgColor rgb="FF000000"/>
      </patternFill>
    </fill>
    <fill>
      <patternFill patternType="solid">
        <fgColor rgb="FFA6A6A6"/>
        <bgColor rgb="FF000000"/>
      </patternFill>
    </fill>
    <fill>
      <patternFill patternType="solid">
        <fgColor rgb="FFFFFFFF"/>
        <bgColor rgb="FF000000"/>
      </patternFill>
    </fill>
    <fill>
      <patternFill patternType="solid">
        <fgColor rgb="FFC0C0C0"/>
        <bgColor rgb="FF000000"/>
      </patternFill>
    </fill>
    <fill>
      <patternFill patternType="solid">
        <fgColor theme="0"/>
        <bgColor indexed="64"/>
      </patternFill>
    </fill>
    <fill>
      <patternFill patternType="solid">
        <fgColor rgb="FFFFFFFF"/>
        <bgColor indexed="64"/>
      </patternFill>
    </fill>
    <fill>
      <patternFill patternType="solid">
        <fgColor rgb="FFE7E6E6"/>
        <bgColor indexed="64"/>
      </patternFill>
    </fill>
    <fill>
      <patternFill patternType="solid">
        <fgColor indexed="65"/>
        <bgColor rgb="FF000000"/>
      </patternFill>
    </fill>
    <fill>
      <patternFill patternType="solid">
        <fgColor theme="0"/>
        <bgColor rgb="FF000000"/>
      </patternFill>
    </fill>
  </fills>
  <borders count="54">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bottom/>
      <diagonal/>
    </border>
    <border>
      <left/>
      <right/>
      <top style="thin">
        <color rgb="FF000000"/>
      </top>
      <bottom style="thin">
        <color rgb="FF000000"/>
      </bottom>
      <diagonal/>
    </border>
    <border>
      <left/>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rgb="FF000000"/>
      </top>
      <bottom/>
      <diagonal/>
    </border>
    <border>
      <left/>
      <right style="thin">
        <color auto="1"/>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rgb="FF000000"/>
      </bottom>
      <diagonal/>
    </border>
    <border>
      <left style="thin">
        <color indexed="64"/>
      </left>
      <right style="thin">
        <color indexed="64"/>
      </right>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style="thin">
        <color rgb="FF000000"/>
      </right>
      <top/>
      <bottom style="thin">
        <color indexed="64"/>
      </bottom>
      <diagonal/>
    </border>
    <border>
      <left/>
      <right style="thin">
        <color rgb="FF000000"/>
      </right>
      <top/>
      <bottom/>
      <diagonal/>
    </border>
    <border>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s>
  <cellStyleXfs count="4">
    <xf numFmtId="0" fontId="0" fillId="0" borderId="0"/>
    <xf numFmtId="0" fontId="11" fillId="0" borderId="10"/>
    <xf numFmtId="0" fontId="15" fillId="0" borderId="10" applyNumberFormat="0" applyFill="0" applyBorder="0" applyAlignment="0" applyProtection="0"/>
    <xf numFmtId="0" fontId="11" fillId="0" borderId="10"/>
  </cellStyleXfs>
  <cellXfs count="317">
    <xf numFmtId="0" fontId="0" fillId="0" borderId="0" xfId="0"/>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2" fillId="0" borderId="9" xfId="0" applyFont="1" applyBorder="1" applyAlignment="1">
      <alignment vertical="center"/>
    </xf>
    <xf numFmtId="2" fontId="2" fillId="0" borderId="6" xfId="0" applyNumberFormat="1" applyFont="1" applyBorder="1" applyAlignment="1">
      <alignment vertical="center"/>
    </xf>
    <xf numFmtId="0" fontId="5" fillId="0" borderId="10" xfId="0" applyFont="1" applyBorder="1"/>
    <xf numFmtId="0" fontId="4" fillId="0" borderId="10" xfId="0" applyFont="1" applyBorder="1"/>
    <xf numFmtId="0" fontId="5" fillId="0" borderId="13" xfId="0" applyFont="1" applyBorder="1"/>
    <xf numFmtId="0" fontId="4" fillId="0" borderId="14" xfId="0" applyFont="1" applyBorder="1"/>
    <xf numFmtId="0" fontId="5" fillId="0" borderId="15" xfId="0" applyFont="1" applyBorder="1"/>
    <xf numFmtId="0" fontId="4" fillId="0" borderId="16" xfId="0" applyFont="1" applyBorder="1"/>
    <xf numFmtId="0" fontId="9" fillId="3" borderId="15" xfId="0" applyFont="1" applyFill="1" applyBorder="1" applyAlignment="1">
      <alignment horizontal="left"/>
    </xf>
    <xf numFmtId="0" fontId="9" fillId="3" borderId="16" xfId="0" applyFont="1" applyFill="1" applyBorder="1"/>
    <xf numFmtId="0" fontId="5" fillId="0" borderId="17" xfId="0" applyFont="1" applyBorder="1" applyAlignment="1">
      <alignment horizontal="left"/>
    </xf>
    <xf numFmtId="0" fontId="4" fillId="0" borderId="17" xfId="0" applyFont="1" applyBorder="1"/>
    <xf numFmtId="0" fontId="4" fillId="4" borderId="17" xfId="0" applyFont="1" applyFill="1" applyBorder="1"/>
    <xf numFmtId="0" fontId="5" fillId="0" borderId="17" xfId="0" applyFont="1" applyBorder="1" applyAlignment="1">
      <alignment horizontal="right"/>
    </xf>
    <xf numFmtId="0" fontId="5" fillId="4" borderId="17" xfId="0" applyFont="1" applyFill="1" applyBorder="1"/>
    <xf numFmtId="0" fontId="5" fillId="0" borderId="10" xfId="0" applyFont="1" applyBorder="1" applyAlignment="1">
      <alignment horizontal="right"/>
    </xf>
    <xf numFmtId="0" fontId="5" fillId="4" borderId="10" xfId="0" applyFont="1" applyFill="1" applyBorder="1"/>
    <xf numFmtId="0" fontId="1" fillId="0" borderId="10" xfId="0" applyFont="1" applyBorder="1"/>
    <xf numFmtId="0" fontId="4" fillId="6" borderId="10" xfId="1" applyFont="1" applyFill="1"/>
    <xf numFmtId="0" fontId="4" fillId="7" borderId="25" xfId="1" applyFont="1" applyFill="1" applyBorder="1" applyAlignment="1">
      <alignment horizontal="left" vertical="center"/>
    </xf>
    <xf numFmtId="0" fontId="6" fillId="7" borderId="25" xfId="1" applyFont="1" applyFill="1" applyBorder="1" applyAlignment="1">
      <alignment horizontal="center" vertical="center"/>
    </xf>
    <xf numFmtId="0" fontId="4" fillId="6" borderId="22" xfId="1" applyFont="1" applyFill="1" applyBorder="1" applyAlignment="1">
      <alignment horizontal="left" vertical="center"/>
    </xf>
    <xf numFmtId="0" fontId="4" fillId="6" borderId="23" xfId="1" applyFont="1" applyFill="1" applyBorder="1" applyAlignment="1">
      <alignment horizontal="left" vertical="center"/>
    </xf>
    <xf numFmtId="0" fontId="5" fillId="6" borderId="17" xfId="1" applyFont="1" applyFill="1" applyBorder="1" applyAlignment="1">
      <alignment horizontal="left"/>
    </xf>
    <xf numFmtId="0" fontId="5" fillId="6" borderId="17" xfId="1" applyFont="1" applyFill="1" applyBorder="1" applyAlignment="1">
      <alignment horizontal="center"/>
    </xf>
    <xf numFmtId="0" fontId="4" fillId="6" borderId="17" xfId="1" applyFont="1" applyFill="1" applyBorder="1" applyAlignment="1">
      <alignment horizontal="left" vertical="center"/>
    </xf>
    <xf numFmtId="0" fontId="4" fillId="6" borderId="22" xfId="1" applyFont="1" applyFill="1" applyBorder="1" applyAlignment="1">
      <alignment horizontal="left" vertical="top" wrapText="1"/>
    </xf>
    <xf numFmtId="0" fontId="4" fillId="6" borderId="23" xfId="1" applyFont="1" applyFill="1" applyBorder="1" applyAlignment="1">
      <alignment horizontal="left" vertical="top" wrapText="1"/>
    </xf>
    <xf numFmtId="165" fontId="4" fillId="6" borderId="17" xfId="1" applyNumberFormat="1" applyFont="1" applyFill="1" applyBorder="1"/>
    <xf numFmtId="165" fontId="5" fillId="6" borderId="17" xfId="1" applyNumberFormat="1" applyFont="1" applyFill="1" applyBorder="1"/>
    <xf numFmtId="0" fontId="5" fillId="6" borderId="10" xfId="1" applyFont="1" applyFill="1" applyAlignment="1">
      <alignment horizontal="right" vertical="center"/>
    </xf>
    <xf numFmtId="165" fontId="5" fillId="6" borderId="10" xfId="1" applyNumberFormat="1" applyFont="1" applyFill="1"/>
    <xf numFmtId="0" fontId="5" fillId="6" borderId="10" xfId="1" applyFont="1" applyFill="1" applyAlignment="1">
      <alignment horizontal="left" vertical="center"/>
    </xf>
    <xf numFmtId="0" fontId="5" fillId="6" borderId="23" xfId="1" applyFont="1" applyFill="1" applyBorder="1" applyAlignment="1">
      <alignment horizontal="left"/>
    </xf>
    <xf numFmtId="49" fontId="4" fillId="6" borderId="23" xfId="1" applyNumberFormat="1" applyFont="1" applyFill="1" applyBorder="1" applyAlignment="1">
      <alignment horizontal="left"/>
    </xf>
    <xf numFmtId="166" fontId="4" fillId="6" borderId="17" xfId="1" applyNumberFormat="1" applyFont="1" applyFill="1" applyBorder="1"/>
    <xf numFmtId="0" fontId="5" fillId="6" borderId="10" xfId="1" applyFont="1" applyFill="1" applyAlignment="1">
      <alignment horizontal="left"/>
    </xf>
    <xf numFmtId="0" fontId="4" fillId="6" borderId="10" xfId="1" applyFont="1" applyFill="1" applyAlignment="1">
      <alignment horizontal="left"/>
    </xf>
    <xf numFmtId="0" fontId="14" fillId="6" borderId="10" xfId="1" applyFont="1" applyFill="1"/>
    <xf numFmtId="0" fontId="6" fillId="6" borderId="10" xfId="1" applyFont="1" applyFill="1" applyAlignment="1">
      <alignment wrapText="1"/>
    </xf>
    <xf numFmtId="0" fontId="6" fillId="6" borderId="10" xfId="1" applyFont="1" applyFill="1"/>
    <xf numFmtId="0" fontId="5" fillId="6" borderId="10" xfId="1" applyFont="1" applyFill="1"/>
    <xf numFmtId="0" fontId="13" fillId="6" borderId="26" xfId="1" applyFont="1" applyFill="1" applyBorder="1" applyAlignment="1">
      <alignment horizontal="justify" vertical="top" wrapText="1"/>
    </xf>
    <xf numFmtId="0" fontId="4" fillId="6" borderId="10" xfId="1" applyFont="1" applyFill="1" applyAlignment="1">
      <alignment horizontal="justify" vertical="top" wrapText="1"/>
    </xf>
    <xf numFmtId="0" fontId="13" fillId="6" borderId="10" xfId="1" applyFont="1" applyFill="1" applyAlignment="1">
      <alignment horizontal="justify" vertical="top" wrapText="1"/>
    </xf>
    <xf numFmtId="0" fontId="4" fillId="6" borderId="10" xfId="3" applyFont="1" applyFill="1"/>
    <xf numFmtId="0" fontId="5" fillId="0" borderId="17" xfId="3" applyFont="1" applyBorder="1" applyAlignment="1">
      <alignment vertical="top" wrapText="1"/>
    </xf>
    <xf numFmtId="166" fontId="5" fillId="0" borderId="17" xfId="3" applyNumberFormat="1" applyFont="1" applyBorder="1" applyAlignment="1">
      <alignment horizontal="center" vertical="top" wrapText="1"/>
    </xf>
    <xf numFmtId="0" fontId="5" fillId="0" borderId="17" xfId="3" applyFont="1" applyBorder="1" applyAlignment="1">
      <alignment horizontal="center" vertical="top" wrapText="1"/>
    </xf>
    <xf numFmtId="10" fontId="5" fillId="0" borderId="17" xfId="3" applyNumberFormat="1" applyFont="1" applyBorder="1" applyAlignment="1">
      <alignment horizontal="center" vertical="top" wrapText="1"/>
    </xf>
    <xf numFmtId="0" fontId="17" fillId="0" borderId="17" xfId="3" applyFont="1" applyBorder="1"/>
    <xf numFmtId="167" fontId="17" fillId="0" borderId="17" xfId="3" applyNumberFormat="1" applyFont="1" applyBorder="1"/>
    <xf numFmtId="0" fontId="17" fillId="0" borderId="17" xfId="3" applyFont="1" applyBorder="1" applyAlignment="1">
      <alignment horizontal="center"/>
    </xf>
    <xf numFmtId="10" fontId="17" fillId="0" borderId="17" xfId="3" applyNumberFormat="1" applyFont="1" applyBorder="1"/>
    <xf numFmtId="0" fontId="17" fillId="0" borderId="17" xfId="3" applyFont="1" applyBorder="1" applyAlignment="1">
      <alignment horizontal="left"/>
    </xf>
    <xf numFmtId="0" fontId="12" fillId="0" borderId="27" xfId="3" applyFont="1" applyBorder="1"/>
    <xf numFmtId="167" fontId="12" fillId="0" borderId="27" xfId="3" applyNumberFormat="1" applyFont="1" applyBorder="1"/>
    <xf numFmtId="10" fontId="12" fillId="0" borderId="27" xfId="3" applyNumberFormat="1" applyFont="1" applyBorder="1"/>
    <xf numFmtId="0" fontId="12" fillId="0" borderId="27" xfId="3" applyFont="1" applyBorder="1" applyAlignment="1">
      <alignment horizontal="left"/>
    </xf>
    <xf numFmtId="0" fontId="6" fillId="0" borderId="10" xfId="0" applyFont="1" applyBorder="1"/>
    <xf numFmtId="0" fontId="19" fillId="0" borderId="17" xfId="0" applyFont="1" applyBorder="1" applyAlignment="1">
      <alignment horizontal="left"/>
    </xf>
    <xf numFmtId="0" fontId="5" fillId="0" borderId="17" xfId="0" applyFont="1" applyBorder="1"/>
    <xf numFmtId="0" fontId="4" fillId="0" borderId="10" xfId="0" applyFont="1" applyBorder="1" applyAlignment="1">
      <alignment vertical="center"/>
    </xf>
    <xf numFmtId="0" fontId="5" fillId="9" borderId="17" xfId="0" applyFont="1" applyFill="1" applyBorder="1" applyAlignment="1">
      <alignment horizontal="left" vertical="center"/>
    </xf>
    <xf numFmtId="0" fontId="5" fillId="9" borderId="17" xfId="0" applyFont="1" applyFill="1" applyBorder="1" applyAlignment="1">
      <alignment horizontal="center" vertical="center"/>
    </xf>
    <xf numFmtId="0" fontId="4" fillId="9" borderId="17" xfId="0" applyFont="1" applyFill="1" applyBorder="1" applyAlignment="1">
      <alignment horizontal="center" vertical="center" wrapText="1"/>
    </xf>
    <xf numFmtId="0" fontId="4" fillId="9" borderId="17" xfId="0" applyFont="1" applyFill="1" applyBorder="1" applyAlignment="1">
      <alignment horizontal="center" vertical="center"/>
    </xf>
    <xf numFmtId="0" fontId="5" fillId="9" borderId="17" xfId="0" applyFont="1" applyFill="1" applyBorder="1"/>
    <xf numFmtId="0" fontId="4" fillId="9" borderId="17" xfId="0" applyFont="1" applyFill="1" applyBorder="1"/>
    <xf numFmtId="0" fontId="5" fillId="0" borderId="17" xfId="0" applyFont="1" applyBorder="1" applyAlignment="1">
      <alignment horizontal="left" vertical="center"/>
    </xf>
    <xf numFmtId="0" fontId="4" fillId="0" borderId="17" xfId="0" applyFont="1" applyBorder="1" applyAlignment="1">
      <alignment horizontal="center"/>
    </xf>
    <xf numFmtId="0" fontId="5" fillId="0" borderId="17" xfId="0" applyFont="1" applyBorder="1" applyAlignment="1">
      <alignment vertical="center"/>
    </xf>
    <xf numFmtId="0" fontId="13" fillId="0" borderId="10" xfId="0" applyFont="1" applyBorder="1"/>
    <xf numFmtId="0" fontId="12" fillId="0" borderId="17" xfId="0" applyFont="1" applyBorder="1" applyAlignment="1">
      <alignment horizontal="center"/>
    </xf>
    <xf numFmtId="0" fontId="12" fillId="0" borderId="17" xfId="0" applyFont="1" applyBorder="1"/>
    <xf numFmtId="0" fontId="5" fillId="0" borderId="17" xfId="0" applyFont="1" applyBorder="1" applyAlignment="1">
      <alignment horizontal="center"/>
    </xf>
    <xf numFmtId="0" fontId="4" fillId="0" borderId="17" xfId="0" applyFont="1" applyBorder="1" applyAlignment="1">
      <alignment horizontal="center" vertical="center"/>
    </xf>
    <xf numFmtId="0" fontId="4" fillId="0" borderId="24" xfId="0" applyFont="1" applyBorder="1" applyAlignment="1">
      <alignment vertical="center"/>
    </xf>
    <xf numFmtId="164" fontId="4" fillId="0" borderId="17" xfId="0" applyNumberFormat="1" applyFont="1" applyBorder="1" applyAlignment="1">
      <alignment horizontal="right"/>
    </xf>
    <xf numFmtId="0" fontId="4" fillId="4" borderId="23" xfId="0" applyFont="1" applyFill="1" applyBorder="1" applyAlignment="1">
      <alignment vertical="center"/>
    </xf>
    <xf numFmtId="0" fontId="4" fillId="0" borderId="31" xfId="0" applyFont="1" applyBorder="1"/>
    <xf numFmtId="164" fontId="4" fillId="0" borderId="31" xfId="0" applyNumberFormat="1" applyFont="1" applyBorder="1" applyAlignment="1">
      <alignment horizontal="right"/>
    </xf>
    <xf numFmtId="0" fontId="17" fillId="0" borderId="17" xfId="0" applyFont="1" applyBorder="1" applyAlignment="1">
      <alignment horizontal="center"/>
    </xf>
    <xf numFmtId="0" fontId="12" fillId="0" borderId="19" xfId="0" applyFont="1" applyBorder="1"/>
    <xf numFmtId="164" fontId="5" fillId="0" borderId="19" xfId="0" applyNumberFormat="1" applyFont="1" applyBorder="1" applyAlignment="1">
      <alignment horizontal="right"/>
    </xf>
    <xf numFmtId="0" fontId="12" fillId="0" borderId="10" xfId="0" applyFont="1" applyBorder="1"/>
    <xf numFmtId="0" fontId="17" fillId="0" borderId="17" xfId="0" applyFont="1" applyBorder="1"/>
    <xf numFmtId="0" fontId="4" fillId="0" borderId="32" xfId="0" applyFont="1" applyBorder="1"/>
    <xf numFmtId="164" fontId="4" fillId="0" borderId="32" xfId="0" applyNumberFormat="1" applyFont="1" applyBorder="1" applyAlignment="1">
      <alignment horizontal="right"/>
    </xf>
    <xf numFmtId="0" fontId="12" fillId="0" borderId="33" xfId="0" applyFont="1" applyBorder="1"/>
    <xf numFmtId="164" fontId="5" fillId="0" borderId="33" xfId="0" applyNumberFormat="1" applyFont="1" applyBorder="1" applyAlignment="1">
      <alignment horizontal="right"/>
    </xf>
    <xf numFmtId="0" fontId="4" fillId="0" borderId="19" xfId="0" applyFont="1" applyBorder="1"/>
    <xf numFmtId="0" fontId="4" fillId="0" borderId="19" xfId="0" applyFont="1" applyBorder="1" applyAlignment="1">
      <alignment horizontal="right"/>
    </xf>
    <xf numFmtId="164" fontId="5" fillId="0" borderId="17" xfId="0" applyNumberFormat="1" applyFont="1" applyBorder="1" applyAlignment="1">
      <alignment horizontal="right"/>
    </xf>
    <xf numFmtId="0" fontId="4" fillId="0" borderId="17" xfId="0" applyFont="1" applyBorder="1" applyAlignment="1">
      <alignment horizontal="right"/>
    </xf>
    <xf numFmtId="0" fontId="4" fillId="4" borderId="31" xfId="0" applyFont="1" applyFill="1" applyBorder="1"/>
    <xf numFmtId="0" fontId="5" fillId="0" borderId="19" xfId="0" applyFont="1" applyBorder="1" applyAlignment="1">
      <alignment horizontal="right"/>
    </xf>
    <xf numFmtId="0" fontId="4" fillId="4" borderId="17" xfId="0" applyFont="1" applyFill="1" applyBorder="1" applyAlignment="1">
      <alignment horizontal="center"/>
    </xf>
    <xf numFmtId="0" fontId="17" fillId="4" borderId="17" xfId="0" applyFont="1" applyFill="1" applyBorder="1"/>
    <xf numFmtId="0" fontId="17" fillId="0" borderId="10" xfId="0" applyFont="1" applyBorder="1"/>
    <xf numFmtId="0" fontId="4" fillId="0" borderId="28" xfId="0" applyFont="1" applyBorder="1" applyAlignment="1">
      <alignment horizontal="center"/>
    </xf>
    <xf numFmtId="0" fontId="4" fillId="0" borderId="28" xfId="0" applyFont="1" applyBorder="1"/>
    <xf numFmtId="0" fontId="4" fillId="0" borderId="28" xfId="0" applyFont="1" applyBorder="1" applyAlignment="1">
      <alignment horizontal="right"/>
    </xf>
    <xf numFmtId="0" fontId="12" fillId="0" borderId="34" xfId="0" applyFont="1" applyBorder="1" applyAlignment="1">
      <alignment horizontal="center"/>
    </xf>
    <xf numFmtId="0" fontId="12" fillId="0" borderId="35" xfId="0" applyFont="1" applyBorder="1"/>
    <xf numFmtId="164" fontId="12" fillId="0" borderId="36" xfId="0" applyNumberFormat="1" applyFont="1" applyBorder="1" applyAlignment="1">
      <alignment horizontal="right"/>
    </xf>
    <xf numFmtId="0" fontId="6" fillId="0" borderId="10" xfId="0" applyFont="1" applyBorder="1" applyAlignment="1">
      <alignment horizontal="center"/>
    </xf>
    <xf numFmtId="0" fontId="11" fillId="0" borderId="10" xfId="0" applyFont="1" applyBorder="1"/>
    <xf numFmtId="0" fontId="4" fillId="0" borderId="37" xfId="0" applyFont="1" applyBorder="1"/>
    <xf numFmtId="0" fontId="20" fillId="0" borderId="10" xfId="0" applyFont="1" applyBorder="1" applyAlignment="1">
      <alignment wrapText="1"/>
    </xf>
    <xf numFmtId="0" fontId="22" fillId="0" borderId="10" xfId="0" applyFont="1" applyBorder="1" applyAlignment="1">
      <alignment horizontal="right"/>
    </xf>
    <xf numFmtId="0" fontId="5" fillId="0" borderId="22" xfId="0" applyFont="1" applyBorder="1" applyAlignment="1">
      <alignment horizontal="center" vertical="center"/>
    </xf>
    <xf numFmtId="0" fontId="5" fillId="0" borderId="22" xfId="0" applyFont="1" applyBorder="1" applyAlignment="1">
      <alignment vertical="center"/>
    </xf>
    <xf numFmtId="0" fontId="5" fillId="0" borderId="23" xfId="0" applyFont="1" applyBorder="1" applyAlignment="1">
      <alignment vertical="center"/>
    </xf>
    <xf numFmtId="0" fontId="4" fillId="0" borderId="13" xfId="0" applyFont="1" applyBorder="1" applyAlignment="1">
      <alignment horizontal="center" vertical="center"/>
    </xf>
    <xf numFmtId="0" fontId="4" fillId="0" borderId="22" xfId="0" applyFont="1" applyBorder="1" applyAlignment="1">
      <alignment horizontal="center" vertical="center"/>
    </xf>
    <xf numFmtId="0" fontId="23" fillId="0" borderId="10" xfId="0" applyFont="1" applyBorder="1"/>
    <xf numFmtId="0" fontId="4" fillId="0" borderId="17" xfId="0" applyFont="1" applyBorder="1" applyAlignment="1">
      <alignment vertical="center" wrapText="1"/>
    </xf>
    <xf numFmtId="0" fontId="4" fillId="0" borderId="17" xfId="0" applyFont="1" applyBorder="1" applyAlignment="1">
      <alignment horizontal="left" vertical="center"/>
    </xf>
    <xf numFmtId="0" fontId="4" fillId="0" borderId="17" xfId="0" applyFont="1" applyBorder="1" applyAlignment="1">
      <alignment horizontal="right" vertical="center"/>
    </xf>
    <xf numFmtId="164" fontId="4" fillId="9" borderId="17" xfId="0" applyNumberFormat="1" applyFont="1" applyFill="1" applyBorder="1" applyAlignment="1">
      <alignment horizontal="right" vertical="center"/>
    </xf>
    <xf numFmtId="0" fontId="4" fillId="0" borderId="17" xfId="0" applyFont="1" applyBorder="1" applyAlignment="1">
      <alignment vertical="center"/>
    </xf>
    <xf numFmtId="0" fontId="4" fillId="4" borderId="17" xfId="0" applyFont="1" applyFill="1" applyBorder="1" applyAlignment="1">
      <alignment horizontal="left" vertical="center"/>
    </xf>
    <xf numFmtId="0" fontId="5" fillId="0" borderId="17" xfId="0" applyFont="1" applyBorder="1" applyAlignment="1">
      <alignment horizontal="center" vertical="center"/>
    </xf>
    <xf numFmtId="164" fontId="5" fillId="0" borderId="23" xfId="0" applyNumberFormat="1" applyFont="1" applyBorder="1" applyAlignment="1">
      <alignment horizontal="right" vertical="center"/>
    </xf>
    <xf numFmtId="0" fontId="5" fillId="0" borderId="10" xfId="0" applyFont="1" applyBorder="1" applyAlignment="1">
      <alignment horizontal="center" vertical="center"/>
    </xf>
    <xf numFmtId="0" fontId="5" fillId="0" borderId="10" xfId="0" applyFont="1" applyBorder="1" applyAlignment="1">
      <alignment vertical="center"/>
    </xf>
    <xf numFmtId="0" fontId="5" fillId="0" borderId="10" xfId="0" applyFont="1" applyBorder="1" applyAlignment="1">
      <alignment horizontal="right" vertical="center"/>
    </xf>
    <xf numFmtId="0" fontId="5" fillId="0" borderId="24" xfId="0" applyFont="1" applyBorder="1" applyAlignment="1">
      <alignment vertical="center"/>
    </xf>
    <xf numFmtId="0" fontId="4" fillId="0" borderId="24" xfId="0" applyFont="1" applyBorder="1" applyAlignment="1">
      <alignment horizontal="center" vertical="center"/>
    </xf>
    <xf numFmtId="0" fontId="23" fillId="9" borderId="17" xfId="0" applyFont="1" applyFill="1" applyBorder="1" applyAlignment="1">
      <alignment horizontal="center" vertical="center"/>
    </xf>
    <xf numFmtId="0" fontId="23" fillId="0" borderId="15" xfId="0" applyFont="1" applyBorder="1" applyAlignment="1">
      <alignment horizontal="center" vertical="center"/>
    </xf>
    <xf numFmtId="0" fontId="4" fillId="0" borderId="23" xfId="0" applyFont="1" applyBorder="1" applyAlignment="1">
      <alignment vertical="center"/>
    </xf>
    <xf numFmtId="0" fontId="4" fillId="9" borderId="17" xfId="0" applyFont="1" applyFill="1" applyBorder="1" applyAlignment="1">
      <alignment horizontal="right" vertical="center"/>
    </xf>
    <xf numFmtId="164" fontId="4" fillId="9" borderId="17" xfId="0" applyNumberFormat="1" applyFont="1" applyFill="1" applyBorder="1" applyAlignment="1">
      <alignment vertical="center"/>
    </xf>
    <xf numFmtId="0" fontId="4" fillId="0" borderId="37" xfId="0" applyFont="1" applyBorder="1" applyAlignment="1">
      <alignment vertical="center"/>
    </xf>
    <xf numFmtId="164" fontId="5" fillId="9" borderId="17" xfId="0" applyNumberFormat="1" applyFont="1" applyFill="1" applyBorder="1" applyAlignment="1">
      <alignment vertical="center"/>
    </xf>
    <xf numFmtId="0" fontId="5" fillId="9" borderId="10" xfId="0" applyFont="1" applyFill="1" applyBorder="1" applyAlignment="1">
      <alignment vertical="center"/>
    </xf>
    <xf numFmtId="0" fontId="4" fillId="0" borderId="25" xfId="0" applyFont="1" applyBorder="1" applyAlignment="1">
      <alignment horizontal="center" vertical="center" wrapText="1"/>
    </xf>
    <xf numFmtId="0" fontId="4" fillId="0" borderId="18" xfId="0" applyFont="1" applyBorder="1" applyAlignment="1">
      <alignment horizontal="center" vertical="center" wrapText="1"/>
    </xf>
    <xf numFmtId="0" fontId="4" fillId="4" borderId="17" xfId="0" applyFont="1" applyFill="1" applyBorder="1" applyAlignment="1">
      <alignment vertical="center"/>
    </xf>
    <xf numFmtId="0" fontId="4" fillId="0" borderId="22" xfId="0" applyFont="1" applyBorder="1" applyAlignment="1">
      <alignment vertical="center"/>
    </xf>
    <xf numFmtId="164" fontId="5" fillId="0" borderId="7" xfId="0" applyNumberFormat="1" applyFont="1" applyBorder="1"/>
    <xf numFmtId="0" fontId="5" fillId="0" borderId="10" xfId="0" applyFont="1" applyBorder="1" applyAlignment="1">
      <alignment horizontal="left" vertical="center"/>
    </xf>
    <xf numFmtId="0" fontId="5" fillId="4" borderId="22" xfId="0" applyFont="1" applyFill="1" applyBorder="1" applyAlignment="1">
      <alignment vertical="center"/>
    </xf>
    <xf numFmtId="0" fontId="5" fillId="0" borderId="18" xfId="0" applyFont="1" applyBorder="1"/>
    <xf numFmtId="0" fontId="5" fillId="0" borderId="7" xfId="0" applyFont="1" applyBorder="1" applyAlignment="1">
      <alignment horizontal="center" vertical="center"/>
    </xf>
    <xf numFmtId="0" fontId="5" fillId="4" borderId="4" xfId="0" applyFont="1" applyFill="1" applyBorder="1" applyAlignment="1">
      <alignment vertical="center"/>
    </xf>
    <xf numFmtId="164" fontId="4" fillId="0" borderId="17" xfId="0" applyNumberFormat="1" applyFont="1" applyBorder="1" applyAlignment="1">
      <alignment horizontal="right" vertical="center"/>
    </xf>
    <xf numFmtId="0" fontId="24" fillId="0" borderId="17" xfId="0" applyFont="1" applyBorder="1" applyAlignment="1">
      <alignment vertical="center"/>
    </xf>
    <xf numFmtId="0" fontId="5" fillId="4" borderId="24" xfId="0" applyFont="1" applyFill="1" applyBorder="1" applyAlignment="1">
      <alignment vertical="center"/>
    </xf>
    <xf numFmtId="0" fontId="6" fillId="0" borderId="25" xfId="0" applyFont="1" applyBorder="1" applyAlignment="1">
      <alignment horizontal="center" wrapText="1"/>
    </xf>
    <xf numFmtId="0" fontId="6" fillId="0" borderId="13" xfId="0" applyFont="1" applyBorder="1" applyAlignment="1">
      <alignment wrapText="1"/>
    </xf>
    <xf numFmtId="0" fontId="6" fillId="0" borderId="25" xfId="0" applyFont="1" applyBorder="1" applyAlignment="1">
      <alignment wrapText="1"/>
    </xf>
    <xf numFmtId="0" fontId="6" fillId="0" borderId="15" xfId="0" applyFont="1" applyBorder="1" applyAlignment="1">
      <alignment wrapText="1"/>
    </xf>
    <xf numFmtId="0" fontId="6" fillId="0" borderId="18" xfId="0" applyFont="1" applyBorder="1" applyAlignment="1">
      <alignment wrapText="1"/>
    </xf>
    <xf numFmtId="0" fontId="16" fillId="0" borderId="18" xfId="0" applyFont="1" applyBorder="1" applyAlignment="1">
      <alignment horizontal="center" vertical="center" wrapText="1"/>
    </xf>
    <xf numFmtId="0" fontId="23" fillId="0" borderId="15" xfId="0" applyFont="1" applyBorder="1" applyAlignment="1">
      <alignment vertical="center"/>
    </xf>
    <xf numFmtId="0" fontId="23" fillId="0" borderId="18" xfId="0" applyFont="1" applyBorder="1" applyAlignment="1">
      <alignment vertical="center"/>
    </xf>
    <xf numFmtId="0" fontId="4" fillId="0" borderId="13" xfId="0" applyFont="1" applyBorder="1" applyAlignment="1">
      <alignment vertical="center"/>
    </xf>
    <xf numFmtId="0" fontId="4" fillId="0" borderId="25" xfId="0" applyFont="1" applyBorder="1" applyAlignment="1">
      <alignment vertical="center"/>
    </xf>
    <xf numFmtId="0" fontId="1" fillId="0" borderId="24" xfId="0" applyFont="1" applyBorder="1"/>
    <xf numFmtId="0" fontId="5" fillId="4" borderId="13" xfId="0" applyFont="1" applyFill="1" applyBorder="1" applyAlignment="1">
      <alignment vertical="center"/>
    </xf>
    <xf numFmtId="0" fontId="5" fillId="4" borderId="25" xfId="0" applyFont="1" applyFill="1" applyBorder="1" applyAlignment="1">
      <alignment vertical="center"/>
    </xf>
    <xf numFmtId="0" fontId="5" fillId="4" borderId="11" xfId="0" applyFont="1" applyFill="1" applyBorder="1" applyAlignment="1">
      <alignment vertical="center"/>
    </xf>
    <xf numFmtId="0" fontId="5" fillId="4" borderId="5" xfId="0" applyFont="1" applyFill="1" applyBorder="1" applyAlignment="1">
      <alignment vertical="center"/>
    </xf>
    <xf numFmtId="0" fontId="5" fillId="0" borderId="46" xfId="0" applyFont="1" applyBorder="1" applyAlignment="1">
      <alignment vertical="center"/>
    </xf>
    <xf numFmtId="2" fontId="4" fillId="0" borderId="17" xfId="0" applyNumberFormat="1" applyFont="1" applyBorder="1" applyAlignment="1">
      <alignment horizontal="center" vertical="center"/>
    </xf>
    <xf numFmtId="2" fontId="4" fillId="0" borderId="17" xfId="0" applyNumberFormat="1" applyFont="1" applyBorder="1" applyAlignment="1">
      <alignment horizontal="center"/>
    </xf>
    <xf numFmtId="164" fontId="5" fillId="0" borderId="10" xfId="0" applyNumberFormat="1" applyFont="1" applyBorder="1" applyAlignment="1">
      <alignment horizontal="right" vertical="center"/>
    </xf>
    <xf numFmtId="164" fontId="5" fillId="9" borderId="17" xfId="0" applyNumberFormat="1" applyFont="1" applyFill="1" applyBorder="1" applyAlignment="1">
      <alignment horizontal="right"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4" fillId="0" borderId="17" xfId="0" applyFont="1" applyBorder="1" applyAlignment="1">
      <alignment horizontal="center" vertical="center" wrapText="1"/>
    </xf>
    <xf numFmtId="0" fontId="2" fillId="0" borderId="11" xfId="0" applyFont="1" applyBorder="1" applyAlignment="1">
      <alignment horizontal="center" vertical="center"/>
    </xf>
    <xf numFmtId="0" fontId="1" fillId="0" borderId="17" xfId="0" applyFont="1" applyBorder="1"/>
    <xf numFmtId="0" fontId="4" fillId="10" borderId="17" xfId="0" applyFont="1" applyFill="1" applyBorder="1"/>
    <xf numFmtId="0" fontId="4" fillId="6" borderId="17" xfId="0" applyFont="1" applyFill="1" applyBorder="1"/>
    <xf numFmtId="168" fontId="4" fillId="0" borderId="17" xfId="0" applyNumberFormat="1" applyFont="1" applyBorder="1" applyAlignment="1">
      <alignment horizontal="center" vertical="top" wrapText="1"/>
    </xf>
    <xf numFmtId="0" fontId="0" fillId="6" borderId="0" xfId="0" applyFill="1"/>
    <xf numFmtId="0" fontId="0" fillId="0" borderId="10" xfId="0" applyBorder="1"/>
    <xf numFmtId="0" fontId="0" fillId="6" borderId="10" xfId="0" applyFill="1" applyBorder="1"/>
    <xf numFmtId="0" fontId="10" fillId="5" borderId="30" xfId="0" applyFont="1" applyFill="1" applyBorder="1" applyAlignment="1">
      <alignment horizontal="left" vertical="top"/>
    </xf>
    <xf numFmtId="0" fontId="10" fillId="5" borderId="40" xfId="0" applyFont="1" applyFill="1" applyBorder="1" applyAlignment="1">
      <alignment horizontal="left" vertical="top"/>
    </xf>
    <xf numFmtId="0" fontId="5" fillId="5" borderId="41" xfId="0" applyFont="1" applyFill="1" applyBorder="1" applyAlignment="1">
      <alignment horizontal="left" vertical="top" wrapText="1"/>
    </xf>
    <xf numFmtId="0" fontId="5" fillId="5" borderId="42" xfId="0" applyFont="1" applyFill="1" applyBorder="1" applyAlignment="1">
      <alignment horizontal="left" vertical="top" wrapText="1"/>
    </xf>
    <xf numFmtId="0" fontId="6" fillId="0" borderId="0" xfId="0" applyFont="1" applyAlignment="1">
      <alignment horizontal="center" wrapText="1"/>
    </xf>
    <xf numFmtId="0" fontId="6" fillId="2" borderId="0" xfId="0" applyFont="1" applyFill="1" applyAlignment="1">
      <alignment horizontal="center"/>
    </xf>
    <xf numFmtId="0" fontId="7" fillId="0" borderId="0" xfId="0" applyFont="1" applyAlignment="1">
      <alignment horizontal="center"/>
    </xf>
    <xf numFmtId="0" fontId="8" fillId="0" borderId="10" xfId="0" applyFont="1" applyBorder="1" applyAlignment="1">
      <alignment horizontal="left" vertical="top" wrapText="1"/>
    </xf>
    <xf numFmtId="0" fontId="8" fillId="0" borderId="18" xfId="0" applyFont="1" applyBorder="1" applyAlignment="1">
      <alignment horizontal="left" vertical="top" wrapText="1"/>
    </xf>
    <xf numFmtId="0" fontId="4" fillId="0" borderId="0" xfId="0" applyFont="1" applyAlignment="1">
      <alignment horizontal="left" wrapText="1"/>
    </xf>
    <xf numFmtId="0" fontId="5" fillId="0" borderId="17" xfId="0" applyFont="1" applyBorder="1" applyAlignment="1">
      <alignment vertical="center"/>
    </xf>
    <xf numFmtId="0" fontId="4" fillId="0" borderId="17" xfId="0" applyFont="1" applyBorder="1"/>
    <xf numFmtId="0" fontId="18" fillId="0" borderId="30" xfId="0" applyFont="1" applyBorder="1" applyAlignment="1">
      <alignment horizontal="center"/>
    </xf>
    <xf numFmtId="0" fontId="18" fillId="0" borderId="26" xfId="0" applyFont="1" applyBorder="1" applyAlignment="1">
      <alignment horizontal="center"/>
    </xf>
    <xf numFmtId="0" fontId="4" fillId="0" borderId="17" xfId="0" applyFont="1" applyBorder="1" applyAlignment="1">
      <alignment horizontal="left"/>
    </xf>
    <xf numFmtId="0" fontId="4" fillId="0" borderId="22" xfId="0" applyFont="1" applyBorder="1" applyAlignment="1">
      <alignment horizontal="center"/>
    </xf>
    <xf numFmtId="0" fontId="4" fillId="0" borderId="23" xfId="0" applyFont="1" applyBorder="1" applyAlignment="1">
      <alignment horizontal="center"/>
    </xf>
    <xf numFmtId="0" fontId="12" fillId="0" borderId="29" xfId="0" applyFont="1" applyBorder="1"/>
    <xf numFmtId="0" fontId="12" fillId="0" borderId="37" xfId="0" applyFont="1" applyBorder="1"/>
    <xf numFmtId="0" fontId="4" fillId="0" borderId="29" xfId="0" applyFont="1" applyBorder="1"/>
    <xf numFmtId="0" fontId="4" fillId="0" borderId="37" xfId="0" applyFont="1" applyBorder="1"/>
    <xf numFmtId="0" fontId="5" fillId="0" borderId="29" xfId="0" applyFont="1" applyBorder="1"/>
    <xf numFmtId="0" fontId="5" fillId="0" borderId="37" xfId="0" applyFont="1" applyBorder="1"/>
    <xf numFmtId="0" fontId="11" fillId="0" borderId="0" xfId="0" applyFont="1"/>
    <xf numFmtId="0" fontId="17" fillId="0" borderId="29" xfId="0" applyFont="1" applyBorder="1"/>
    <xf numFmtId="0" fontId="17" fillId="0" borderId="37" xfId="0" applyFont="1" applyBorder="1"/>
    <xf numFmtId="0" fontId="6" fillId="0" borderId="38" xfId="0" applyFont="1" applyBorder="1"/>
    <xf numFmtId="0" fontId="6" fillId="0" borderId="39" xfId="0" applyFont="1" applyBorder="1"/>
    <xf numFmtId="0" fontId="6" fillId="0" borderId="0" xfId="0" applyFont="1"/>
    <xf numFmtId="0" fontId="1" fillId="0" borderId="0" xfId="0" applyFont="1"/>
    <xf numFmtId="0" fontId="1" fillId="0" borderId="25" xfId="0" applyFont="1" applyBorder="1"/>
    <xf numFmtId="0" fontId="5" fillId="0" borderId="22" xfId="0" applyFont="1" applyBorder="1" applyAlignment="1">
      <alignment vertical="center"/>
    </xf>
    <xf numFmtId="0" fontId="5" fillId="0" borderId="24" xfId="0" applyFont="1" applyBorder="1" applyAlignment="1">
      <alignment vertical="center"/>
    </xf>
    <xf numFmtId="0" fontId="5" fillId="0" borderId="25" xfId="0" applyFont="1" applyBorder="1" applyAlignment="1">
      <alignment vertical="center"/>
    </xf>
    <xf numFmtId="2" fontId="2" fillId="0" borderId="50" xfId="0" applyNumberFormat="1" applyFont="1" applyBorder="1" applyAlignment="1">
      <alignment horizontal="center" vertical="center"/>
    </xf>
    <xf numFmtId="2" fontId="2" fillId="0" borderId="51" xfId="0" applyNumberFormat="1" applyFont="1" applyBorder="1" applyAlignment="1">
      <alignment horizontal="center"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4" fillId="0" borderId="29" xfId="0" applyFont="1" applyBorder="1" applyAlignment="1">
      <alignment horizontal="center" vertical="center"/>
    </xf>
    <xf numFmtId="0" fontId="4" fillId="0" borderId="10" xfId="0" applyFont="1" applyBorder="1" applyAlignment="1">
      <alignment horizontal="center" vertical="center"/>
    </xf>
    <xf numFmtId="0" fontId="4" fillId="0" borderId="48" xfId="0" applyFont="1" applyBorder="1" applyAlignment="1">
      <alignment horizontal="center" vertical="center"/>
    </xf>
    <xf numFmtId="0" fontId="5" fillId="0" borderId="10" xfId="0" applyFont="1" applyBorder="1" applyAlignment="1">
      <alignment vertical="center"/>
    </xf>
    <xf numFmtId="0" fontId="4" fillId="9" borderId="14" xfId="0" applyFont="1" applyFill="1" applyBorder="1" applyAlignment="1">
      <alignment horizontal="center" vertical="center"/>
    </xf>
    <xf numFmtId="0" fontId="4" fillId="9" borderId="16" xfId="0" applyFont="1" applyFill="1" applyBorder="1" applyAlignment="1">
      <alignment horizontal="center" vertical="center"/>
    </xf>
    <xf numFmtId="0" fontId="4" fillId="0" borderId="13" xfId="0" applyFont="1" applyBorder="1" applyAlignment="1">
      <alignment horizontal="center" vertical="center"/>
    </xf>
    <xf numFmtId="0" fontId="4" fillId="0" borderId="25" xfId="0" applyFont="1" applyBorder="1" applyAlignment="1">
      <alignment horizontal="center" vertical="center"/>
    </xf>
    <xf numFmtId="0" fontId="4" fillId="0" borderId="49" xfId="0" applyFont="1" applyBorder="1" applyAlignment="1">
      <alignment horizontal="center" vertical="center"/>
    </xf>
    <xf numFmtId="0" fontId="23" fillId="0" borderId="15" xfId="0" applyFont="1" applyBorder="1" applyAlignment="1">
      <alignment horizontal="center" vertical="center"/>
    </xf>
    <xf numFmtId="0" fontId="23" fillId="0" borderId="18" xfId="0" applyFont="1" applyBorder="1" applyAlignment="1">
      <alignment horizontal="center" vertical="center"/>
    </xf>
    <xf numFmtId="0" fontId="23" fillId="0" borderId="47" xfId="0" applyFont="1" applyBorder="1" applyAlignment="1">
      <alignment horizontal="center" vertical="center"/>
    </xf>
    <xf numFmtId="0" fontId="4" fillId="9" borderId="44" xfId="0" applyFont="1" applyFill="1" applyBorder="1" applyAlignment="1">
      <alignment horizontal="center" vertical="center"/>
    </xf>
    <xf numFmtId="0" fontId="4" fillId="9" borderId="3" xfId="0" applyFont="1" applyFill="1" applyBorder="1" applyAlignment="1">
      <alignment horizontal="center" vertical="center"/>
    </xf>
    <xf numFmtId="0" fontId="5" fillId="0" borderId="2" xfId="0" applyFont="1" applyBorder="1" applyAlignment="1">
      <alignment vertical="center"/>
    </xf>
    <xf numFmtId="0" fontId="4" fillId="0" borderId="20" xfId="0" applyFont="1" applyBorder="1" applyAlignment="1">
      <alignment horizontal="center" vertical="center"/>
    </xf>
    <xf numFmtId="0" fontId="4" fillId="0" borderId="12" xfId="0" applyFont="1" applyBorder="1" applyAlignment="1">
      <alignment horizontal="center" vertical="center"/>
    </xf>
    <xf numFmtId="0" fontId="4" fillId="0" borderId="44" xfId="0" applyFont="1" applyBorder="1" applyAlignment="1">
      <alignment horizontal="center" vertical="center"/>
    </xf>
    <xf numFmtId="0" fontId="4" fillId="9" borderId="21" xfId="0" applyFont="1" applyFill="1" applyBorder="1" applyAlignment="1">
      <alignment horizontal="center" vertical="center"/>
    </xf>
    <xf numFmtId="0" fontId="5" fillId="9" borderId="28" xfId="0" applyFont="1" applyFill="1" applyBorder="1" applyAlignment="1">
      <alignment horizontal="center" vertical="center"/>
    </xf>
    <xf numFmtId="0" fontId="5" fillId="9" borderId="19" xfId="0" applyFont="1" applyFill="1" applyBorder="1" applyAlignment="1">
      <alignment horizontal="center" vertical="center"/>
    </xf>
    <xf numFmtId="0" fontId="5" fillId="0" borderId="18" xfId="0" applyFont="1" applyBorder="1" applyAlignment="1">
      <alignment vertical="center"/>
    </xf>
    <xf numFmtId="0" fontId="5" fillId="9" borderId="43" xfId="0" applyFont="1" applyFill="1" applyBorder="1" applyAlignment="1">
      <alignment horizontal="center" vertical="center"/>
    </xf>
    <xf numFmtId="0" fontId="5" fillId="0" borderId="22" xfId="0" applyFont="1" applyBorder="1" applyAlignment="1">
      <alignment horizontal="left" vertical="center"/>
    </xf>
    <xf numFmtId="0" fontId="5" fillId="0" borderId="24" xfId="0" applyFont="1" applyBorder="1" applyAlignment="1">
      <alignment horizontal="left" vertical="center"/>
    </xf>
    <xf numFmtId="0" fontId="5" fillId="0" borderId="45" xfId="0" applyFont="1" applyBorder="1" applyAlignment="1">
      <alignment horizontal="left" vertical="center"/>
    </xf>
    <xf numFmtId="0" fontId="5" fillId="0" borderId="23" xfId="0" applyFont="1" applyBorder="1" applyAlignment="1">
      <alignment vertical="center"/>
    </xf>
    <xf numFmtId="0" fontId="5" fillId="0" borderId="28" xfId="0" applyFont="1" applyBorder="1" applyAlignment="1">
      <alignment horizontal="center" vertical="center"/>
    </xf>
    <xf numFmtId="0" fontId="5" fillId="0" borderId="19" xfId="0" applyFont="1" applyBorder="1" applyAlignment="1">
      <alignment horizontal="center" vertical="center"/>
    </xf>
    <xf numFmtId="0" fontId="5" fillId="0" borderId="13" xfId="0" applyFont="1" applyBorder="1" applyAlignment="1">
      <alignment vertical="center"/>
    </xf>
    <xf numFmtId="0" fontId="5" fillId="0" borderId="15" xfId="0" applyFont="1" applyBorder="1" applyAlignment="1">
      <alignment vertical="center"/>
    </xf>
    <xf numFmtId="0" fontId="4" fillId="9" borderId="28" xfId="0" applyFont="1" applyFill="1" applyBorder="1" applyAlignment="1">
      <alignment horizontal="center" vertical="center"/>
    </xf>
    <xf numFmtId="0" fontId="4" fillId="9" borderId="19" xfId="0" applyFont="1" applyFill="1" applyBorder="1" applyAlignment="1">
      <alignment horizontal="center" vertical="center"/>
    </xf>
    <xf numFmtId="0" fontId="4" fillId="0" borderId="28" xfId="0" applyFont="1" applyBorder="1" applyAlignment="1">
      <alignment horizontal="center" vertical="center"/>
    </xf>
    <xf numFmtId="0" fontId="4" fillId="0" borderId="19" xfId="0" applyFont="1" applyBorder="1" applyAlignment="1">
      <alignment horizontal="center" vertical="center"/>
    </xf>
    <xf numFmtId="0" fontId="4" fillId="9" borderId="13" xfId="0" applyFont="1" applyFill="1" applyBorder="1" applyAlignment="1">
      <alignment horizontal="center" vertical="center"/>
    </xf>
    <xf numFmtId="0" fontId="4" fillId="9" borderId="25" xfId="0" applyFont="1" applyFill="1" applyBorder="1" applyAlignment="1">
      <alignment horizontal="center" vertical="center"/>
    </xf>
    <xf numFmtId="0" fontId="4" fillId="9" borderId="15" xfId="0" applyFont="1" applyFill="1" applyBorder="1" applyAlignment="1">
      <alignment horizontal="center" vertical="center"/>
    </xf>
    <xf numFmtId="0" fontId="4" fillId="9" borderId="18" xfId="0" applyFont="1" applyFill="1" applyBorder="1" applyAlignment="1">
      <alignment horizontal="center" vertical="center"/>
    </xf>
    <xf numFmtId="0" fontId="5" fillId="0" borderId="25" xfId="0" applyFont="1" applyBorder="1" applyAlignment="1">
      <alignment horizontal="left" vertical="center"/>
    </xf>
    <xf numFmtId="0" fontId="5" fillId="0" borderId="18" xfId="0" applyFont="1" applyBorder="1" applyAlignment="1">
      <alignment horizontal="left" vertical="center"/>
    </xf>
    <xf numFmtId="0" fontId="5" fillId="4" borderId="22" xfId="0" applyFont="1" applyFill="1" applyBorder="1" applyAlignment="1">
      <alignment vertical="center"/>
    </xf>
    <xf numFmtId="0" fontId="5" fillId="4" borderId="24" xfId="0" applyFont="1" applyFill="1" applyBorder="1" applyAlignment="1">
      <alignment vertical="center"/>
    </xf>
    <xf numFmtId="0" fontId="1" fillId="0" borderId="10" xfId="0" applyFont="1" applyBorder="1"/>
    <xf numFmtId="2" fontId="2" fillId="0" borderId="6" xfId="0" applyNumberFormat="1" applyFont="1" applyBorder="1" applyAlignment="1">
      <alignment vertical="center"/>
    </xf>
    <xf numFmtId="0" fontId="1" fillId="0" borderId="8" xfId="0" applyFont="1" applyBorder="1"/>
    <xf numFmtId="0" fontId="2" fillId="0" borderId="6" xfId="0" applyFont="1" applyBorder="1" applyAlignment="1">
      <alignment vertical="center"/>
    </xf>
    <xf numFmtId="0" fontId="2" fillId="0" borderId="6" xfId="0" applyFont="1" applyBorder="1" applyAlignment="1">
      <alignment horizontal="center" vertical="center"/>
    </xf>
    <xf numFmtId="0" fontId="4" fillId="9" borderId="46" xfId="0" applyFont="1" applyFill="1" applyBorder="1" applyAlignment="1">
      <alignment horizontal="center" vertical="center"/>
    </xf>
    <xf numFmtId="0" fontId="4" fillId="9" borderId="24" xfId="0" applyFont="1" applyFill="1" applyBorder="1" applyAlignment="1">
      <alignment horizontal="center" vertical="center"/>
    </xf>
    <xf numFmtId="0" fontId="4" fillId="0" borderId="18" xfId="0" applyFont="1" applyBorder="1"/>
    <xf numFmtId="2" fontId="2" fillId="0" borderId="6" xfId="0" applyNumberFormat="1" applyFont="1" applyBorder="1" applyAlignment="1">
      <alignment horizontal="center" vertical="center"/>
    </xf>
    <xf numFmtId="0" fontId="1" fillId="0" borderId="8" xfId="0" applyFont="1" applyBorder="1" applyAlignment="1">
      <alignment horizontal="center"/>
    </xf>
    <xf numFmtId="49" fontId="21" fillId="0" borderId="1" xfId="0" applyNumberFormat="1" applyFont="1" applyBorder="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6" fillId="6" borderId="18" xfId="1" applyFont="1" applyFill="1" applyBorder="1" applyAlignment="1">
      <alignment horizontal="center" vertical="center"/>
    </xf>
    <xf numFmtId="0" fontId="5" fillId="8" borderId="22" xfId="1" applyFont="1" applyFill="1" applyBorder="1" applyAlignment="1">
      <alignment horizontal="left" vertical="top" wrapText="1"/>
    </xf>
    <xf numFmtId="0" fontId="5" fillId="8" borderId="24" xfId="1" applyFont="1" applyFill="1" applyBorder="1" applyAlignment="1">
      <alignment horizontal="left" vertical="top" wrapText="1"/>
    </xf>
    <xf numFmtId="0" fontId="5" fillId="8" borderId="23" xfId="1" applyFont="1" applyFill="1" applyBorder="1" applyAlignment="1">
      <alignment horizontal="left" vertical="top" wrapText="1"/>
    </xf>
    <xf numFmtId="0" fontId="4" fillId="7" borderId="19" xfId="1" applyFont="1" applyFill="1" applyBorder="1" applyAlignment="1">
      <alignment horizontal="left" vertical="center"/>
    </xf>
    <xf numFmtId="0" fontId="5" fillId="7" borderId="20" xfId="1" applyFont="1" applyFill="1" applyBorder="1" applyAlignment="1">
      <alignment horizontal="center"/>
    </xf>
    <xf numFmtId="0" fontId="5" fillId="7" borderId="21" xfId="1" applyFont="1" applyFill="1" applyBorder="1" applyAlignment="1">
      <alignment horizontal="center"/>
    </xf>
    <xf numFmtId="0" fontId="4" fillId="7" borderId="17" xfId="1" applyFont="1" applyFill="1" applyBorder="1" applyAlignment="1">
      <alignment horizontal="left" vertical="center"/>
    </xf>
    <xf numFmtId="0" fontId="4" fillId="7" borderId="22" xfId="1" applyFont="1" applyFill="1" applyBorder="1" applyAlignment="1">
      <alignment horizontal="left" vertical="center"/>
    </xf>
    <xf numFmtId="0" fontId="4" fillId="7" borderId="17" xfId="1" applyFont="1" applyFill="1" applyBorder="1" applyAlignment="1">
      <alignment horizontal="center" vertical="center"/>
    </xf>
    <xf numFmtId="0" fontId="5" fillId="6" borderId="22" xfId="1" applyFont="1" applyFill="1" applyBorder="1" applyAlignment="1">
      <alignment horizontal="left" wrapText="1"/>
    </xf>
    <xf numFmtId="0" fontId="5" fillId="6" borderId="23" xfId="1" applyFont="1" applyFill="1" applyBorder="1" applyAlignment="1">
      <alignment horizontal="left" wrapText="1"/>
    </xf>
    <xf numFmtId="0" fontId="4" fillId="6" borderId="22" xfId="1" applyFont="1" applyFill="1" applyBorder="1" applyAlignment="1">
      <alignment horizontal="left" vertical="center"/>
    </xf>
    <xf numFmtId="0" fontId="4" fillId="6" borderId="23" xfId="1" applyFont="1" applyFill="1" applyBorder="1" applyAlignment="1">
      <alignment horizontal="left" vertical="center"/>
    </xf>
    <xf numFmtId="0" fontId="4" fillId="6" borderId="22" xfId="1" applyFont="1" applyFill="1" applyBorder="1" applyAlignment="1">
      <alignment horizontal="left" vertical="top" wrapText="1"/>
    </xf>
    <xf numFmtId="0" fontId="4" fillId="6" borderId="23" xfId="1" applyFont="1" applyFill="1" applyBorder="1" applyAlignment="1">
      <alignment horizontal="left" vertical="top" wrapText="1"/>
    </xf>
    <xf numFmtId="0" fontId="4" fillId="7" borderId="24" xfId="1" applyFont="1" applyFill="1" applyBorder="1" applyAlignment="1">
      <alignment horizontal="left" vertical="center"/>
    </xf>
    <xf numFmtId="0" fontId="4" fillId="7" borderId="22" xfId="1" applyFont="1" applyFill="1" applyBorder="1" applyAlignment="1">
      <alignment horizontal="center" vertical="center"/>
    </xf>
    <xf numFmtId="0" fontId="4" fillId="7" borderId="23" xfId="1" applyFont="1" applyFill="1" applyBorder="1" applyAlignment="1">
      <alignment horizontal="center" vertical="center"/>
    </xf>
    <xf numFmtId="0" fontId="5" fillId="6" borderId="22" xfId="1" applyFont="1" applyFill="1" applyBorder="1" applyAlignment="1">
      <alignment horizontal="right"/>
    </xf>
    <xf numFmtId="0" fontId="5" fillId="6" borderId="24" xfId="1" applyFont="1" applyFill="1" applyBorder="1" applyAlignment="1">
      <alignment horizontal="right"/>
    </xf>
    <xf numFmtId="0" fontId="5" fillId="6" borderId="23" xfId="1" applyFont="1" applyFill="1" applyBorder="1" applyAlignment="1">
      <alignment horizontal="right"/>
    </xf>
    <xf numFmtId="0" fontId="15" fillId="6" borderId="10" xfId="2" applyFill="1" applyBorder="1" applyAlignment="1">
      <alignment horizontal="left" wrapText="1"/>
    </xf>
    <xf numFmtId="49" fontId="4" fillId="6" borderId="22" xfId="1" applyNumberFormat="1" applyFont="1" applyFill="1" applyBorder="1" applyAlignment="1">
      <alignment horizontal="left"/>
    </xf>
    <xf numFmtId="49" fontId="4" fillId="6" borderId="23" xfId="1" applyNumberFormat="1" applyFont="1" applyFill="1" applyBorder="1" applyAlignment="1">
      <alignment horizontal="left"/>
    </xf>
    <xf numFmtId="49" fontId="4" fillId="6" borderId="24" xfId="1" applyNumberFormat="1" applyFont="1" applyFill="1" applyBorder="1" applyAlignment="1">
      <alignment horizontal="left"/>
    </xf>
    <xf numFmtId="0" fontId="5" fillId="6" borderId="22" xfId="1" applyFont="1" applyFill="1" applyBorder="1" applyAlignment="1">
      <alignment horizontal="left"/>
    </xf>
    <xf numFmtId="0" fontId="5" fillId="6" borderId="24" xfId="1" applyFont="1" applyFill="1" applyBorder="1" applyAlignment="1">
      <alignment horizontal="left"/>
    </xf>
    <xf numFmtId="0" fontId="5" fillId="6" borderId="22" xfId="1" applyFont="1" applyFill="1" applyBorder="1" applyAlignment="1">
      <alignment horizontal="right" vertical="center"/>
    </xf>
    <xf numFmtId="0" fontId="5" fillId="6" borderId="24" xfId="1" applyFont="1" applyFill="1" applyBorder="1" applyAlignment="1">
      <alignment horizontal="right" vertical="center"/>
    </xf>
    <xf numFmtId="0" fontId="5" fillId="6" borderId="23" xfId="1" applyFont="1" applyFill="1" applyBorder="1" applyAlignment="1">
      <alignment horizontal="right" vertical="center"/>
    </xf>
    <xf numFmtId="0" fontId="13" fillId="8" borderId="22" xfId="1" applyFont="1" applyFill="1" applyBorder="1" applyAlignment="1">
      <alignment horizontal="left" vertical="top" wrapText="1"/>
    </xf>
    <xf numFmtId="0" fontId="13" fillId="8" borderId="24" xfId="1" applyFont="1" applyFill="1" applyBorder="1" applyAlignment="1">
      <alignment horizontal="left" vertical="top" wrapText="1"/>
    </xf>
    <xf numFmtId="0" fontId="13" fillId="8" borderId="23" xfId="1" applyFont="1" applyFill="1" applyBorder="1" applyAlignment="1">
      <alignment horizontal="left" vertical="top" wrapText="1"/>
    </xf>
    <xf numFmtId="0" fontId="16" fillId="0" borderId="10" xfId="3" applyFont="1" applyAlignment="1">
      <alignment horizontal="center" vertical="center"/>
    </xf>
  </cellXfs>
  <cellStyles count="4">
    <cellStyle name="Lien hypertexte 2" xfId="2" xr:uid="{FEAFF0E2-4AE2-4D32-8733-DB236860966A}"/>
    <cellStyle name="Normal" xfId="0" builtinId="0"/>
    <cellStyle name="Normal 2" xfId="3" xr:uid="{B7CA5228-E02F-4D34-946B-3B4C81F02BB9}"/>
    <cellStyle name="Normal 3" xfId="1" xr:uid="{E4CD525B-F0D3-44F8-A713-D5EA5707BA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2501265</xdr:colOff>
      <xdr:row>0</xdr:row>
      <xdr:rowOff>91440</xdr:rowOff>
    </xdr:from>
    <xdr:to>
      <xdr:col>1</xdr:col>
      <xdr:colOff>3105150</xdr:colOff>
      <xdr:row>0</xdr:row>
      <xdr:rowOff>761239</xdr:rowOff>
    </xdr:to>
    <xdr:pic>
      <xdr:nvPicPr>
        <xdr:cNvPr id="2" name="Picture 3">
          <a:extLst>
            <a:ext uri="{FF2B5EF4-FFF2-40B4-BE49-F238E27FC236}">
              <a16:creationId xmlns:a16="http://schemas.microsoft.com/office/drawing/2014/main" id="{2BAB902E-0A95-4DFB-B345-AE9FC1D53F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25290" y="91440"/>
          <a:ext cx="590550" cy="6697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588645</xdr:colOff>
      <xdr:row>1</xdr:row>
      <xdr:rowOff>479299</xdr:rowOff>
    </xdr:to>
    <xdr:pic>
      <xdr:nvPicPr>
        <xdr:cNvPr id="2" name="Picture 3">
          <a:extLst>
            <a:ext uri="{FF2B5EF4-FFF2-40B4-BE49-F238E27FC236}">
              <a16:creationId xmlns:a16="http://schemas.microsoft.com/office/drawing/2014/main" id="{20F7305A-4C91-49B1-83F6-58F514A909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03885" cy="6697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59055</xdr:colOff>
      <xdr:row>0</xdr:row>
      <xdr:rowOff>85725</xdr:rowOff>
    </xdr:from>
    <xdr:to>
      <xdr:col>0</xdr:col>
      <xdr:colOff>630555</xdr:colOff>
      <xdr:row>1</xdr:row>
      <xdr:rowOff>555499</xdr:rowOff>
    </xdr:to>
    <xdr:pic>
      <xdr:nvPicPr>
        <xdr:cNvPr id="2" name="Picture 3">
          <a:extLst>
            <a:ext uri="{FF2B5EF4-FFF2-40B4-BE49-F238E27FC236}">
              <a16:creationId xmlns:a16="http://schemas.microsoft.com/office/drawing/2014/main" id="{0CD92A94-88CB-4567-858F-85667452A0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055" y="85725"/>
          <a:ext cx="582930" cy="6621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13653</xdr:colOff>
      <xdr:row>1</xdr:row>
      <xdr:rowOff>15558</xdr:rowOff>
    </xdr:from>
    <xdr:to>
      <xdr:col>1</xdr:col>
      <xdr:colOff>516890</xdr:colOff>
      <xdr:row>2</xdr:row>
      <xdr:rowOff>360157</xdr:rowOff>
    </xdr:to>
    <xdr:pic>
      <xdr:nvPicPr>
        <xdr:cNvPr id="2" name="Picture 3">
          <a:extLst>
            <a:ext uri="{FF2B5EF4-FFF2-40B4-BE49-F238E27FC236}">
              <a16:creationId xmlns:a16="http://schemas.microsoft.com/office/drawing/2014/main" id="{E2787806-70F6-4852-B51C-62DDBA7DA1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3673" y="15558"/>
          <a:ext cx="491807" cy="538909"/>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fondsbell.ca/politiques-de-financement-et-de-budgetisation-2/"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55C9D-616A-4D51-BBFC-D3EAC1C94C3F}">
  <dimension ref="A1:B26"/>
  <sheetViews>
    <sheetView topLeftCell="A13" workbookViewId="0">
      <selection activeCell="D5" sqref="D5"/>
    </sheetView>
  </sheetViews>
  <sheetFormatPr baseColWidth="10" defaultColWidth="11.53515625" defaultRowHeight="15.5" x14ac:dyDescent="0.35"/>
  <cols>
    <col min="1" max="1" width="20.53515625" customWidth="1"/>
    <col min="2" max="2" width="86.23046875" customWidth="1"/>
  </cols>
  <sheetData>
    <row r="1" spans="1:2" ht="84" customHeight="1" x14ac:dyDescent="0.35">
      <c r="A1" s="192" t="s">
        <v>0</v>
      </c>
      <c r="B1" s="192"/>
    </row>
    <row r="2" spans="1:2" x14ac:dyDescent="0.35">
      <c r="A2" s="193" t="s">
        <v>193</v>
      </c>
      <c r="B2" s="193"/>
    </row>
    <row r="3" spans="1:2" ht="20" x14ac:dyDescent="0.4">
      <c r="A3" s="194" t="s">
        <v>1</v>
      </c>
      <c r="B3" s="194"/>
    </row>
    <row r="4" spans="1:2" x14ac:dyDescent="0.35">
      <c r="A4" s="8"/>
      <c r="B4" s="9"/>
    </row>
    <row r="5" spans="1:2" ht="72" customHeight="1" x14ac:dyDescent="0.35">
      <c r="A5" s="195" t="s">
        <v>2</v>
      </c>
      <c r="B5" s="195"/>
    </row>
    <row r="6" spans="1:2" x14ac:dyDescent="0.35">
      <c r="A6" s="195"/>
      <c r="B6" s="195"/>
    </row>
    <row r="7" spans="1:2" x14ac:dyDescent="0.35">
      <c r="A7" s="195"/>
      <c r="B7" s="195"/>
    </row>
    <row r="8" spans="1:2" x14ac:dyDescent="0.35">
      <c r="A8" s="196"/>
      <c r="B8" s="196"/>
    </row>
    <row r="9" spans="1:2" x14ac:dyDescent="0.35">
      <c r="A9" s="10" t="s">
        <v>3</v>
      </c>
      <c r="B9" s="11"/>
    </row>
    <row r="10" spans="1:2" x14ac:dyDescent="0.35">
      <c r="A10" s="12"/>
      <c r="B10" s="13"/>
    </row>
    <row r="11" spans="1:2" x14ac:dyDescent="0.35">
      <c r="A11" s="14" t="s">
        <v>4</v>
      </c>
      <c r="B11" s="15" t="s">
        <v>5</v>
      </c>
    </row>
    <row r="12" spans="1:2" x14ac:dyDescent="0.35">
      <c r="A12" s="16" t="s">
        <v>6</v>
      </c>
      <c r="B12" s="17" t="s">
        <v>7</v>
      </c>
    </row>
    <row r="13" spans="1:2" x14ac:dyDescent="0.35">
      <c r="A13" s="16" t="s">
        <v>8</v>
      </c>
      <c r="B13" s="17" t="s">
        <v>9</v>
      </c>
    </row>
    <row r="14" spans="1:2" x14ac:dyDescent="0.35">
      <c r="A14" s="16" t="s">
        <v>10</v>
      </c>
      <c r="B14" s="17" t="s">
        <v>11</v>
      </c>
    </row>
    <row r="15" spans="1:2" x14ac:dyDescent="0.35">
      <c r="A15" s="16" t="s">
        <v>12</v>
      </c>
      <c r="B15" s="17" t="s">
        <v>13</v>
      </c>
    </row>
    <row r="16" spans="1:2" x14ac:dyDescent="0.35">
      <c r="A16" s="16" t="s">
        <v>187</v>
      </c>
      <c r="B16" s="17" t="s">
        <v>192</v>
      </c>
    </row>
    <row r="17" spans="1:2" x14ac:dyDescent="0.35">
      <c r="A17" s="16" t="s">
        <v>14</v>
      </c>
      <c r="B17" s="18" t="s">
        <v>15</v>
      </c>
    </row>
    <row r="18" spans="1:2" x14ac:dyDescent="0.35">
      <c r="A18" s="19"/>
      <c r="B18" s="20"/>
    </row>
    <row r="19" spans="1:2" x14ac:dyDescent="0.35">
      <c r="A19" s="21"/>
      <c r="B19" s="22"/>
    </row>
    <row r="20" spans="1:2" ht="30" customHeight="1" x14ac:dyDescent="0.35">
      <c r="A20" s="197" t="s">
        <v>16</v>
      </c>
      <c r="B20" s="197"/>
    </row>
    <row r="21" spans="1:2" x14ac:dyDescent="0.35">
      <c r="A21" s="23"/>
      <c r="B21" s="9"/>
    </row>
    <row r="22" spans="1:2" ht="30.65" customHeight="1" x14ac:dyDescent="0.35">
      <c r="A22" s="197" t="s">
        <v>17</v>
      </c>
      <c r="B22" s="197"/>
    </row>
    <row r="23" spans="1:2" ht="16" thickBot="1" x14ac:dyDescent="0.4">
      <c r="A23" s="23"/>
      <c r="B23" s="23"/>
    </row>
    <row r="24" spans="1:2" x14ac:dyDescent="0.35">
      <c r="A24" s="188" t="s">
        <v>18</v>
      </c>
      <c r="B24" s="189"/>
    </row>
    <row r="25" spans="1:2" ht="65" customHeight="1" thickBot="1" x14ac:dyDescent="0.4">
      <c r="A25" s="190" t="s">
        <v>19</v>
      </c>
      <c r="B25" s="191"/>
    </row>
    <row r="26" spans="1:2" x14ac:dyDescent="0.35">
      <c r="A26" s="23"/>
      <c r="B26" s="23"/>
    </row>
  </sheetData>
  <mergeCells count="8">
    <mergeCell ref="A24:B24"/>
    <mergeCell ref="A25:B25"/>
    <mergeCell ref="A1:B1"/>
    <mergeCell ref="A2:B2"/>
    <mergeCell ref="A3:B3"/>
    <mergeCell ref="A5:B8"/>
    <mergeCell ref="A20:B20"/>
    <mergeCell ref="A22:B2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277A6-CF8B-4BF7-8433-8F407782D30D}">
  <dimension ref="A1:E24"/>
  <sheetViews>
    <sheetView topLeftCell="A12" workbookViewId="0">
      <selection activeCell="A17" sqref="A17"/>
    </sheetView>
  </sheetViews>
  <sheetFormatPr baseColWidth="10" defaultColWidth="11.53515625" defaultRowHeight="15.5" x14ac:dyDescent="0.35"/>
  <cols>
    <col min="1" max="1" width="48.69140625" customWidth="1"/>
    <col min="2" max="2" width="19.69140625" customWidth="1"/>
    <col min="3" max="3" width="26.23046875" customWidth="1"/>
  </cols>
  <sheetData>
    <row r="1" spans="1:5" ht="20" x14ac:dyDescent="0.4">
      <c r="A1" s="200" t="s">
        <v>20</v>
      </c>
      <c r="B1" s="201"/>
      <c r="C1" s="201"/>
      <c r="D1" s="65"/>
      <c r="E1" s="65"/>
    </row>
    <row r="2" spans="1:5" x14ac:dyDescent="0.35">
      <c r="A2" s="17"/>
      <c r="B2" s="203"/>
      <c r="C2" s="204"/>
      <c r="D2" s="9"/>
      <c r="E2" s="9"/>
    </row>
    <row r="3" spans="1:5" x14ac:dyDescent="0.35">
      <c r="A3" s="16" t="s">
        <v>21</v>
      </c>
      <c r="B3" s="199"/>
      <c r="C3" s="199"/>
      <c r="D3" s="9"/>
      <c r="E3" s="9"/>
    </row>
    <row r="4" spans="1:5" x14ac:dyDescent="0.35">
      <c r="A4" s="17"/>
      <c r="B4" s="203"/>
      <c r="C4" s="204"/>
      <c r="D4" s="9"/>
      <c r="E4" s="9"/>
    </row>
    <row r="5" spans="1:5" x14ac:dyDescent="0.35">
      <c r="A5" s="16" t="s">
        <v>22</v>
      </c>
      <c r="B5" s="199"/>
      <c r="C5" s="199"/>
      <c r="D5" s="9"/>
      <c r="E5" s="9"/>
    </row>
    <row r="6" spans="1:5" x14ac:dyDescent="0.35">
      <c r="A6" s="66" t="s">
        <v>23</v>
      </c>
      <c r="B6" s="203"/>
      <c r="C6" s="204"/>
      <c r="D6" s="9"/>
      <c r="E6" s="9"/>
    </row>
    <row r="7" spans="1:5" x14ac:dyDescent="0.35">
      <c r="A7" s="16" t="s">
        <v>24</v>
      </c>
      <c r="B7" s="199"/>
      <c r="C7" s="199"/>
      <c r="D7" s="9"/>
      <c r="E7" s="9"/>
    </row>
    <row r="8" spans="1:5" x14ac:dyDescent="0.35">
      <c r="A8" s="67" t="s">
        <v>25</v>
      </c>
      <c r="B8" s="202"/>
      <c r="C8" s="202"/>
      <c r="D8" s="68"/>
      <c r="E8" s="9"/>
    </row>
    <row r="9" spans="1:5" x14ac:dyDescent="0.35">
      <c r="A9" s="66" t="s">
        <v>26</v>
      </c>
      <c r="B9" s="202"/>
      <c r="C9" s="202"/>
      <c r="D9" s="68"/>
      <c r="E9" s="9"/>
    </row>
    <row r="10" spans="1:5" x14ac:dyDescent="0.35">
      <c r="A10" s="67" t="s">
        <v>27</v>
      </c>
      <c r="B10" s="202"/>
      <c r="C10" s="202"/>
      <c r="D10" s="68"/>
      <c r="E10" s="9"/>
    </row>
    <row r="11" spans="1:5" x14ac:dyDescent="0.35">
      <c r="A11" s="9"/>
      <c r="B11" s="9"/>
      <c r="C11" s="9"/>
      <c r="D11" s="9"/>
      <c r="E11" s="9"/>
    </row>
    <row r="12" spans="1:5" x14ac:dyDescent="0.35">
      <c r="A12" s="78" t="s">
        <v>28</v>
      </c>
      <c r="B12" s="9"/>
      <c r="C12" s="9"/>
      <c r="D12" s="9"/>
      <c r="E12" s="9"/>
    </row>
    <row r="13" spans="1:5" x14ac:dyDescent="0.35">
      <c r="A13" s="69" t="s">
        <v>29</v>
      </c>
      <c r="B13" s="70" t="s">
        <v>30</v>
      </c>
      <c r="C13" s="70" t="s">
        <v>31</v>
      </c>
      <c r="D13" s="9"/>
      <c r="E13" s="9"/>
    </row>
    <row r="14" spans="1:5" ht="68" customHeight="1" x14ac:dyDescent="0.35">
      <c r="A14" s="69"/>
      <c r="B14" s="71" t="s">
        <v>32</v>
      </c>
      <c r="C14" s="72" t="s">
        <v>33</v>
      </c>
      <c r="D14" s="9"/>
      <c r="E14" s="9"/>
    </row>
    <row r="15" spans="1:5" x14ac:dyDescent="0.35">
      <c r="A15" s="73"/>
      <c r="B15" s="74"/>
      <c r="C15" s="74"/>
      <c r="D15" s="9"/>
      <c r="E15" s="9"/>
    </row>
    <row r="16" spans="1:5" x14ac:dyDescent="0.35">
      <c r="A16" s="73"/>
      <c r="B16" s="74"/>
      <c r="C16" s="74"/>
      <c r="D16" s="9"/>
      <c r="E16" s="9"/>
    </row>
    <row r="17" spans="1:5" x14ac:dyDescent="0.35">
      <c r="A17" s="73"/>
      <c r="B17" s="74"/>
      <c r="C17" s="74"/>
      <c r="D17" s="9"/>
      <c r="E17" s="9"/>
    </row>
    <row r="18" spans="1:5" x14ac:dyDescent="0.35">
      <c r="A18" s="17"/>
      <c r="B18" s="17"/>
      <c r="C18" s="17"/>
      <c r="D18" s="9"/>
      <c r="E18" s="9"/>
    </row>
    <row r="19" spans="1:5" x14ac:dyDescent="0.35">
      <c r="A19" s="75" t="s">
        <v>34</v>
      </c>
      <c r="B19" s="202"/>
      <c r="C19" s="202"/>
      <c r="D19" s="9"/>
      <c r="E19" s="9"/>
    </row>
    <row r="20" spans="1:5" x14ac:dyDescent="0.35">
      <c r="A20" s="75" t="s">
        <v>35</v>
      </c>
      <c r="B20" s="199"/>
      <c r="C20" s="199"/>
      <c r="D20" s="9"/>
      <c r="E20" s="9"/>
    </row>
    <row r="21" spans="1:5" x14ac:dyDescent="0.35">
      <c r="A21" s="75" t="s">
        <v>36</v>
      </c>
      <c r="B21" s="202"/>
      <c r="C21" s="202"/>
      <c r="D21" s="9"/>
      <c r="E21" s="9"/>
    </row>
    <row r="22" spans="1:5" x14ac:dyDescent="0.35">
      <c r="A22" s="75" t="s">
        <v>37</v>
      </c>
      <c r="B22" s="202"/>
      <c r="C22" s="202"/>
      <c r="D22" s="9"/>
      <c r="E22" s="9"/>
    </row>
    <row r="23" spans="1:5" x14ac:dyDescent="0.35">
      <c r="A23" s="198" t="s">
        <v>38</v>
      </c>
      <c r="B23" s="199"/>
      <c r="C23" s="199"/>
      <c r="D23" s="9"/>
      <c r="E23" s="9"/>
    </row>
    <row r="24" spans="1:5" x14ac:dyDescent="0.35">
      <c r="A24" s="198"/>
      <c r="B24" s="199"/>
      <c r="C24" s="199"/>
      <c r="D24" s="9"/>
      <c r="E24" s="9"/>
    </row>
  </sheetData>
  <mergeCells count="16">
    <mergeCell ref="A23:A24"/>
    <mergeCell ref="B23:C24"/>
    <mergeCell ref="A1:C1"/>
    <mergeCell ref="B3:C3"/>
    <mergeCell ref="B5:C5"/>
    <mergeCell ref="B7:C7"/>
    <mergeCell ref="B8:C8"/>
    <mergeCell ref="B9:C9"/>
    <mergeCell ref="B2:C2"/>
    <mergeCell ref="B4:C4"/>
    <mergeCell ref="B6:C6"/>
    <mergeCell ref="B10:C10"/>
    <mergeCell ref="B19:C19"/>
    <mergeCell ref="B20:C20"/>
    <mergeCell ref="B21:C21"/>
    <mergeCell ref="B22:C2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F3EEC-EFC5-4E6C-9C87-413601F41655}">
  <dimension ref="A1:F29"/>
  <sheetViews>
    <sheetView workbookViewId="0">
      <selection activeCell="C4" sqref="C4"/>
    </sheetView>
  </sheetViews>
  <sheetFormatPr baseColWidth="10" defaultColWidth="11.53515625" defaultRowHeight="15.5" x14ac:dyDescent="0.35"/>
  <cols>
    <col min="2" max="2" width="53.07421875" customWidth="1"/>
    <col min="4" max="4" width="3.69140625" customWidth="1"/>
    <col min="5" max="5" width="2.69140625" customWidth="1"/>
  </cols>
  <sheetData>
    <row r="1" spans="1:6" x14ac:dyDescent="0.35">
      <c r="A1" s="79" t="s">
        <v>39</v>
      </c>
      <c r="B1" s="80" t="s">
        <v>40</v>
      </c>
      <c r="C1" s="79" t="s">
        <v>41</v>
      </c>
      <c r="D1" s="207"/>
      <c r="E1" s="208"/>
      <c r="F1" s="9"/>
    </row>
    <row r="2" spans="1:6" x14ac:dyDescent="0.35">
      <c r="A2" s="79"/>
      <c r="B2" s="80"/>
      <c r="C2" s="79"/>
      <c r="D2" s="207"/>
      <c r="E2" s="208"/>
      <c r="F2" s="9"/>
    </row>
    <row r="3" spans="1:6" x14ac:dyDescent="0.35">
      <c r="A3" s="81"/>
      <c r="B3" s="67"/>
      <c r="C3" s="81"/>
      <c r="D3" s="207"/>
      <c r="E3" s="208"/>
      <c r="F3" s="9"/>
    </row>
    <row r="4" spans="1:6" x14ac:dyDescent="0.35">
      <c r="A4" s="82" t="s">
        <v>42</v>
      </c>
      <c r="B4" s="83" t="s">
        <v>43</v>
      </c>
      <c r="C4" s="84">
        <f>'Budget Dev Auditoire'!H18</f>
        <v>0</v>
      </c>
      <c r="D4" s="207"/>
      <c r="E4" s="208"/>
      <c r="F4" s="9"/>
    </row>
    <row r="5" spans="1:6" x14ac:dyDescent="0.35">
      <c r="A5" s="76" t="s">
        <v>44</v>
      </c>
      <c r="B5" s="85" t="s">
        <v>45</v>
      </c>
      <c r="C5" s="84">
        <f>'Budget Dev Auditoire'!H26</f>
        <v>0</v>
      </c>
      <c r="D5" s="207"/>
      <c r="E5" s="208"/>
      <c r="F5" s="9"/>
    </row>
    <row r="6" spans="1:6" x14ac:dyDescent="0.35">
      <c r="A6" s="76" t="s">
        <v>46</v>
      </c>
      <c r="B6" s="17" t="s">
        <v>47</v>
      </c>
      <c r="C6" s="84">
        <f>'Budget Dev Auditoire'!L42</f>
        <v>0</v>
      </c>
      <c r="D6" s="207"/>
      <c r="E6" s="208"/>
      <c r="F6" s="9"/>
    </row>
    <row r="7" spans="1:6" ht="16" thickBot="1" x14ac:dyDescent="0.4">
      <c r="A7" s="76" t="s">
        <v>48</v>
      </c>
      <c r="B7" s="86" t="s">
        <v>49</v>
      </c>
      <c r="C7" s="87">
        <f>'Budget Dev Auditoire'!L53</f>
        <v>0</v>
      </c>
      <c r="D7" s="207"/>
      <c r="E7" s="208"/>
      <c r="F7" s="9"/>
    </row>
    <row r="8" spans="1:6" x14ac:dyDescent="0.35">
      <c r="A8" s="88"/>
      <c r="B8" s="89" t="s">
        <v>50</v>
      </c>
      <c r="C8" s="90">
        <f>SUM(C4:C7)</f>
        <v>0</v>
      </c>
      <c r="D8" s="205"/>
      <c r="E8" s="206"/>
      <c r="F8" s="91"/>
    </row>
    <row r="9" spans="1:6" x14ac:dyDescent="0.35">
      <c r="A9" s="88"/>
      <c r="B9" s="92"/>
      <c r="C9" s="19"/>
      <c r="D9" s="205"/>
      <c r="E9" s="206"/>
      <c r="F9" s="91"/>
    </row>
    <row r="10" spans="1:6" x14ac:dyDescent="0.35">
      <c r="A10" s="76" t="s">
        <v>51</v>
      </c>
      <c r="B10" s="17" t="s">
        <v>52</v>
      </c>
      <c r="C10" s="84">
        <f>'Budget Dev Auditoire'!H63</f>
        <v>0</v>
      </c>
      <c r="D10" s="205"/>
      <c r="E10" s="206"/>
      <c r="F10" s="91"/>
    </row>
    <row r="11" spans="1:6" x14ac:dyDescent="0.35">
      <c r="A11" s="76" t="s">
        <v>53</v>
      </c>
      <c r="B11" s="17" t="s">
        <v>54</v>
      </c>
      <c r="C11" s="84">
        <f>'Budget Dev Auditoire'!H77</f>
        <v>0</v>
      </c>
      <c r="D11" s="207"/>
      <c r="E11" s="208"/>
      <c r="F11" s="9"/>
    </row>
    <row r="12" spans="1:6" ht="16" thickBot="1" x14ac:dyDescent="0.4">
      <c r="A12" s="76" t="s">
        <v>55</v>
      </c>
      <c r="B12" s="93" t="s">
        <v>56</v>
      </c>
      <c r="C12" s="94">
        <f>'Budget Dev Auditoire'!H89</f>
        <v>0</v>
      </c>
      <c r="D12" s="207"/>
      <c r="E12" s="208"/>
      <c r="F12" s="9"/>
    </row>
    <row r="13" spans="1:6" x14ac:dyDescent="0.35">
      <c r="A13" s="88"/>
      <c r="B13" s="95" t="s">
        <v>57</v>
      </c>
      <c r="C13" s="96">
        <f>SUM(C10:C12)</f>
        <v>0</v>
      </c>
      <c r="D13" s="205"/>
      <c r="E13" s="206"/>
      <c r="F13" s="91"/>
    </row>
    <row r="14" spans="1:6" x14ac:dyDescent="0.35">
      <c r="A14" s="76"/>
      <c r="B14" s="97"/>
      <c r="C14" s="98"/>
      <c r="D14" s="209"/>
      <c r="E14" s="210"/>
      <c r="F14" s="8"/>
    </row>
    <row r="15" spans="1:6" x14ac:dyDescent="0.35">
      <c r="A15" s="76"/>
      <c r="B15" s="17" t="s">
        <v>58</v>
      </c>
      <c r="C15" s="99">
        <f>C8+C13</f>
        <v>0</v>
      </c>
      <c r="D15" s="209"/>
      <c r="E15" s="210"/>
      <c r="F15" s="8"/>
    </row>
    <row r="16" spans="1:6" x14ac:dyDescent="0.35">
      <c r="A16" s="76"/>
      <c r="B16" s="17"/>
      <c r="C16" s="19"/>
      <c r="D16" s="209"/>
      <c r="E16" s="210"/>
      <c r="F16" s="8"/>
    </row>
    <row r="17" spans="1:6" x14ac:dyDescent="0.35">
      <c r="A17" s="76"/>
      <c r="B17" s="17"/>
      <c r="C17" s="100"/>
      <c r="D17" s="209"/>
      <c r="E17" s="210"/>
      <c r="F17" s="8"/>
    </row>
    <row r="18" spans="1:6" ht="16" thickBot="1" x14ac:dyDescent="0.4">
      <c r="A18" s="76" t="s">
        <v>59</v>
      </c>
      <c r="B18" s="86" t="s">
        <v>60</v>
      </c>
      <c r="C18" s="87">
        <f>'Budget Dev Auditoire'!H97</f>
        <v>0</v>
      </c>
      <c r="D18" s="207"/>
      <c r="E18" s="208"/>
      <c r="F18" s="9"/>
    </row>
    <row r="19" spans="1:6" x14ac:dyDescent="0.35">
      <c r="A19" s="88"/>
      <c r="B19" s="89" t="s">
        <v>61</v>
      </c>
      <c r="C19" s="90">
        <f>SUM(C18:C18)</f>
        <v>0</v>
      </c>
      <c r="D19" s="205"/>
      <c r="E19" s="206"/>
      <c r="F19" s="91"/>
    </row>
    <row r="20" spans="1:6" x14ac:dyDescent="0.35">
      <c r="A20" s="88"/>
      <c r="B20" s="92"/>
      <c r="C20" s="19"/>
      <c r="D20" s="205"/>
      <c r="E20" s="206"/>
      <c r="F20" s="91"/>
    </row>
    <row r="21" spans="1:6" x14ac:dyDescent="0.35">
      <c r="A21" s="76" t="s">
        <v>62</v>
      </c>
      <c r="B21" s="17" t="s">
        <v>63</v>
      </c>
      <c r="C21" s="84">
        <f>'Budget Dev Auditoire'!H106</f>
        <v>0</v>
      </c>
      <c r="D21" s="207"/>
      <c r="E21" s="208"/>
      <c r="F21" s="9"/>
    </row>
    <row r="22" spans="1:6" ht="16" thickBot="1" x14ac:dyDescent="0.4">
      <c r="A22" s="76" t="s">
        <v>64</v>
      </c>
      <c r="B22" s="101" t="s">
        <v>65</v>
      </c>
      <c r="C22" s="87">
        <f>'Budget Dev Auditoire'!H115</f>
        <v>0</v>
      </c>
      <c r="D22" s="207"/>
      <c r="E22" s="208"/>
      <c r="F22" s="9"/>
    </row>
    <row r="23" spans="1:6" x14ac:dyDescent="0.35">
      <c r="A23" s="88"/>
      <c r="B23" s="89" t="s">
        <v>66</v>
      </c>
      <c r="C23" s="90">
        <f>SUM(C21:C22)</f>
        <v>0</v>
      </c>
      <c r="D23" s="205"/>
      <c r="E23" s="206"/>
      <c r="F23" s="91"/>
    </row>
    <row r="24" spans="1:6" x14ac:dyDescent="0.35">
      <c r="A24" s="88"/>
      <c r="B24" s="89"/>
      <c r="C24" s="102"/>
      <c r="D24" s="205"/>
      <c r="E24" s="206"/>
      <c r="F24" s="91"/>
    </row>
    <row r="25" spans="1:6" x14ac:dyDescent="0.35">
      <c r="A25" s="103" t="s">
        <v>67</v>
      </c>
      <c r="B25" s="104" t="s">
        <v>68</v>
      </c>
      <c r="C25" s="84">
        <f>'Budget Dev Auditoire'!H120</f>
        <v>0</v>
      </c>
      <c r="D25" s="212"/>
      <c r="E25" s="213"/>
      <c r="F25" s="105"/>
    </row>
    <row r="26" spans="1:6" ht="16" thickBot="1" x14ac:dyDescent="0.4">
      <c r="A26" s="106"/>
      <c r="B26" s="107"/>
      <c r="C26" s="108"/>
      <c r="D26" s="207"/>
      <c r="E26" s="208"/>
      <c r="F26" s="9"/>
    </row>
    <row r="27" spans="1:6" ht="16" thickBot="1" x14ac:dyDescent="0.4">
      <c r="A27" s="109"/>
      <c r="B27" s="110" t="s">
        <v>69</v>
      </c>
      <c r="C27" s="111">
        <f>C8+C13+C19+C23+C25</f>
        <v>0</v>
      </c>
      <c r="D27" s="214"/>
      <c r="E27" s="215"/>
      <c r="F27" s="65"/>
    </row>
    <row r="28" spans="1:6" x14ac:dyDescent="0.35">
      <c r="A28" s="112"/>
      <c r="B28" s="65"/>
      <c r="C28" s="65"/>
      <c r="D28" s="216"/>
      <c r="E28" s="216"/>
      <c r="F28" s="65"/>
    </row>
    <row r="29" spans="1:6" x14ac:dyDescent="0.35">
      <c r="A29" s="113"/>
      <c r="B29" s="113"/>
      <c r="C29" s="113"/>
      <c r="D29" s="211"/>
      <c r="E29" s="211"/>
      <c r="F29" s="9"/>
    </row>
  </sheetData>
  <mergeCells count="29">
    <mergeCell ref="D29:E29"/>
    <mergeCell ref="D23:E23"/>
    <mergeCell ref="D24:E24"/>
    <mergeCell ref="D25:E25"/>
    <mergeCell ref="D26:E26"/>
    <mergeCell ref="D27:E27"/>
    <mergeCell ref="D28:E28"/>
    <mergeCell ref="D22:E22"/>
    <mergeCell ref="D11:E11"/>
    <mergeCell ref="D12:E12"/>
    <mergeCell ref="D13:E13"/>
    <mergeCell ref="D14:E14"/>
    <mergeCell ref="D15:E15"/>
    <mergeCell ref="D16:E16"/>
    <mergeCell ref="D17:E17"/>
    <mergeCell ref="D18:E18"/>
    <mergeCell ref="D19:E19"/>
    <mergeCell ref="D20:E20"/>
    <mergeCell ref="D21:E21"/>
    <mergeCell ref="D10:E10"/>
    <mergeCell ref="D1:E1"/>
    <mergeCell ref="D2:E2"/>
    <mergeCell ref="D3:E3"/>
    <mergeCell ref="D4:E4"/>
    <mergeCell ref="D5:E5"/>
    <mergeCell ref="D6:E6"/>
    <mergeCell ref="D7:E7"/>
    <mergeCell ref="D8:E8"/>
    <mergeCell ref="D9:E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DC942-DB00-4D38-9536-6F87F5E5C1F4}">
  <dimension ref="A1:L130"/>
  <sheetViews>
    <sheetView zoomScaleNormal="100" zoomScalePageLayoutView="70" workbookViewId="0">
      <selection activeCell="J68" sqref="J68"/>
    </sheetView>
  </sheetViews>
  <sheetFormatPr baseColWidth="10" defaultColWidth="11.53515625" defaultRowHeight="15.5" x14ac:dyDescent="0.35"/>
  <cols>
    <col min="2" max="2" width="54.4609375" customWidth="1"/>
    <col min="3" max="3" width="56.07421875" customWidth="1"/>
    <col min="12" max="12" width="16.69140625" customWidth="1"/>
  </cols>
  <sheetData>
    <row r="1" spans="1:12" ht="15.65" customHeight="1" x14ac:dyDescent="0.35">
      <c r="A1" s="158"/>
      <c r="B1" s="159"/>
      <c r="C1" s="157" t="s">
        <v>70</v>
      </c>
      <c r="D1" s="159"/>
      <c r="E1" s="159"/>
      <c r="F1" s="159"/>
      <c r="G1" s="159"/>
      <c r="H1" s="159"/>
      <c r="I1" s="217"/>
      <c r="J1" s="217"/>
      <c r="K1" s="217"/>
      <c r="L1" s="217"/>
    </row>
    <row r="2" spans="1:12" ht="51.65" customHeight="1" x14ac:dyDescent="0.35">
      <c r="A2" s="160"/>
      <c r="B2" s="161"/>
      <c r="C2" s="162" t="s">
        <v>71</v>
      </c>
      <c r="D2" s="161"/>
      <c r="E2" s="161"/>
      <c r="F2" s="161"/>
      <c r="G2" s="161"/>
      <c r="H2" s="161"/>
      <c r="I2" s="217"/>
      <c r="J2" s="217"/>
      <c r="K2" s="217"/>
      <c r="L2" s="217"/>
    </row>
    <row r="3" spans="1:12" ht="26.5" customHeight="1" x14ac:dyDescent="0.35">
      <c r="A3" s="279" t="s">
        <v>72</v>
      </c>
      <c r="B3" s="280"/>
      <c r="C3" s="280"/>
      <c r="D3" s="280"/>
      <c r="E3" s="280"/>
      <c r="F3" s="280"/>
      <c r="G3" s="280"/>
      <c r="H3" s="281"/>
      <c r="I3" s="115"/>
      <c r="J3" s="115"/>
      <c r="K3" s="115"/>
      <c r="L3" s="115"/>
    </row>
    <row r="4" spans="1:12" x14ac:dyDescent="0.35">
      <c r="A4" s="9"/>
      <c r="B4" s="9"/>
      <c r="C4" s="9"/>
      <c r="D4" s="276"/>
      <c r="E4" s="276"/>
      <c r="F4" s="9"/>
      <c r="G4" s="9"/>
      <c r="H4" s="116"/>
      <c r="I4" s="9"/>
      <c r="J4" s="9"/>
      <c r="K4" s="9"/>
      <c r="L4" s="9"/>
    </row>
    <row r="5" spans="1:12" x14ac:dyDescent="0.35">
      <c r="A5" s="117" t="s">
        <v>42</v>
      </c>
      <c r="B5" s="219" t="s">
        <v>43</v>
      </c>
      <c r="C5" s="220"/>
      <c r="D5" s="220"/>
      <c r="E5" s="220"/>
      <c r="F5" s="220"/>
      <c r="G5" s="220"/>
      <c r="H5" s="220"/>
      <c r="I5" s="8"/>
      <c r="J5" s="8"/>
      <c r="K5" s="8"/>
      <c r="L5" s="8"/>
    </row>
    <row r="6" spans="1:12" ht="26.5" customHeight="1" x14ac:dyDescent="0.35">
      <c r="A6" s="277" t="s">
        <v>39</v>
      </c>
      <c r="B6" s="272" t="s">
        <v>73</v>
      </c>
      <c r="C6" s="273" t="s">
        <v>74</v>
      </c>
      <c r="D6" s="1" t="s">
        <v>75</v>
      </c>
      <c r="E6" s="180" t="s">
        <v>76</v>
      </c>
      <c r="F6" s="2" t="s">
        <v>77</v>
      </c>
      <c r="G6" s="1" t="s">
        <v>78</v>
      </c>
      <c r="H6" s="273" t="s">
        <v>41</v>
      </c>
      <c r="I6" s="9"/>
      <c r="J6" s="9"/>
      <c r="K6" s="9"/>
      <c r="L6" s="9"/>
    </row>
    <row r="7" spans="1:12" x14ac:dyDescent="0.35">
      <c r="A7" s="278"/>
      <c r="B7" s="271"/>
      <c r="C7" s="271"/>
      <c r="D7" s="3" t="s">
        <v>79</v>
      </c>
      <c r="E7" s="4" t="s">
        <v>80</v>
      </c>
      <c r="F7" s="4" t="s">
        <v>81</v>
      </c>
      <c r="G7" s="5" t="s">
        <v>82</v>
      </c>
      <c r="H7" s="271"/>
      <c r="I7" s="122"/>
      <c r="J7" s="122"/>
      <c r="K7" s="122"/>
      <c r="L7" s="122"/>
    </row>
    <row r="8" spans="1:12" ht="25" x14ac:dyDescent="0.35">
      <c r="A8" s="173">
        <v>1.05</v>
      </c>
      <c r="B8" s="123" t="s">
        <v>83</v>
      </c>
      <c r="C8" s="124"/>
      <c r="D8" s="82">
        <v>1</v>
      </c>
      <c r="E8" s="82"/>
      <c r="F8" s="184"/>
      <c r="G8" s="125"/>
      <c r="H8" s="126">
        <f t="shared" ref="H8:H17" si="0">D8*E8*G8</f>
        <v>0</v>
      </c>
      <c r="I8" s="9"/>
      <c r="J8" s="9"/>
      <c r="K8" s="9"/>
      <c r="L8" s="9"/>
    </row>
    <row r="9" spans="1:12" x14ac:dyDescent="0.35">
      <c r="A9" s="173">
        <v>1.1499999999999999</v>
      </c>
      <c r="B9" s="127" t="s">
        <v>84</v>
      </c>
      <c r="C9" s="124"/>
      <c r="D9" s="82">
        <v>1</v>
      </c>
      <c r="E9" s="82"/>
      <c r="F9" s="184"/>
      <c r="G9" s="125"/>
      <c r="H9" s="126">
        <f t="shared" si="0"/>
        <v>0</v>
      </c>
      <c r="I9" s="9"/>
      <c r="J9" s="9"/>
      <c r="K9" s="9"/>
      <c r="L9" s="9"/>
    </row>
    <row r="10" spans="1:12" x14ac:dyDescent="0.35">
      <c r="A10" s="173">
        <v>1.2</v>
      </c>
      <c r="B10" s="127" t="s">
        <v>85</v>
      </c>
      <c r="C10" s="124"/>
      <c r="D10" s="82">
        <v>1</v>
      </c>
      <c r="E10" s="82"/>
      <c r="F10" s="184"/>
      <c r="G10" s="125"/>
      <c r="H10" s="126">
        <f t="shared" si="0"/>
        <v>0</v>
      </c>
      <c r="I10" s="9"/>
      <c r="J10" s="9"/>
      <c r="K10" s="9"/>
      <c r="L10" s="9"/>
    </row>
    <row r="11" spans="1:12" x14ac:dyDescent="0.35">
      <c r="A11" s="173">
        <v>1.25</v>
      </c>
      <c r="B11" s="127" t="s">
        <v>86</v>
      </c>
      <c r="C11" s="124"/>
      <c r="D11" s="82">
        <v>1</v>
      </c>
      <c r="E11" s="82"/>
      <c r="F11" s="184"/>
      <c r="G11" s="125"/>
      <c r="H11" s="126">
        <f t="shared" si="0"/>
        <v>0</v>
      </c>
      <c r="I11" s="9"/>
      <c r="J11" s="9"/>
      <c r="K11" s="9"/>
      <c r="L11" s="9"/>
    </row>
    <row r="12" spans="1:12" x14ac:dyDescent="0.35">
      <c r="A12" s="174">
        <v>1.03</v>
      </c>
      <c r="B12" s="183" t="s">
        <v>189</v>
      </c>
      <c r="C12" s="124"/>
      <c r="D12" s="82">
        <v>1</v>
      </c>
      <c r="E12" s="82"/>
      <c r="F12" s="184"/>
      <c r="G12" s="125"/>
      <c r="H12" s="126">
        <f t="shared" si="0"/>
        <v>0</v>
      </c>
      <c r="I12" s="8"/>
      <c r="J12" s="8"/>
      <c r="K12" s="8"/>
      <c r="L12" s="8"/>
    </row>
    <row r="13" spans="1:12" x14ac:dyDescent="0.35">
      <c r="A13" s="174">
        <v>1.35</v>
      </c>
      <c r="B13" s="124" t="s">
        <v>87</v>
      </c>
      <c r="C13" s="124"/>
      <c r="D13" s="82">
        <v>1</v>
      </c>
      <c r="E13" s="82"/>
      <c r="F13" s="184"/>
      <c r="G13" s="125"/>
      <c r="H13" s="126">
        <f t="shared" si="0"/>
        <v>0</v>
      </c>
      <c r="I13" s="8"/>
      <c r="J13" s="8"/>
      <c r="K13" s="8"/>
      <c r="L13" s="8"/>
    </row>
    <row r="14" spans="1:12" x14ac:dyDescent="0.35">
      <c r="A14" s="174">
        <v>1.4</v>
      </c>
      <c r="B14" s="17" t="s">
        <v>88</v>
      </c>
      <c r="C14" s="124"/>
      <c r="D14" s="82">
        <v>1</v>
      </c>
      <c r="E14" s="82"/>
      <c r="F14" s="184"/>
      <c r="G14" s="125"/>
      <c r="H14" s="126">
        <v>0</v>
      </c>
      <c r="I14" s="8"/>
      <c r="J14" s="8"/>
      <c r="K14" s="8"/>
      <c r="L14" s="8"/>
    </row>
    <row r="15" spans="1:12" x14ac:dyDescent="0.35">
      <c r="A15" s="174">
        <v>1.45</v>
      </c>
      <c r="B15" s="182" t="s">
        <v>188</v>
      </c>
      <c r="C15" s="124"/>
      <c r="D15" s="82">
        <v>1</v>
      </c>
      <c r="E15" s="82"/>
      <c r="F15" s="184"/>
      <c r="G15" s="125"/>
      <c r="H15" s="126">
        <f t="shared" si="0"/>
        <v>0</v>
      </c>
      <c r="I15" s="8"/>
      <c r="J15" s="8"/>
      <c r="K15" s="8"/>
      <c r="L15" s="8"/>
    </row>
    <row r="16" spans="1:12" x14ac:dyDescent="0.35">
      <c r="A16" s="174">
        <v>1.5</v>
      </c>
      <c r="B16" s="128" t="s">
        <v>89</v>
      </c>
      <c r="C16" s="124"/>
      <c r="D16" s="82">
        <v>1</v>
      </c>
      <c r="E16" s="82"/>
      <c r="F16" s="184"/>
      <c r="G16" s="125"/>
      <c r="H16" s="126">
        <f t="shared" si="0"/>
        <v>0</v>
      </c>
      <c r="I16" s="8"/>
      <c r="J16" s="8"/>
      <c r="K16" s="8"/>
      <c r="L16" s="8"/>
    </row>
    <row r="17" spans="1:12" x14ac:dyDescent="0.35">
      <c r="A17" s="174">
        <v>1.95</v>
      </c>
      <c r="B17" s="17" t="s">
        <v>90</v>
      </c>
      <c r="C17" s="124"/>
      <c r="D17" s="82">
        <v>1</v>
      </c>
      <c r="E17" s="82"/>
      <c r="F17" s="184"/>
      <c r="G17" s="125"/>
      <c r="H17" s="126">
        <f t="shared" si="0"/>
        <v>0</v>
      </c>
      <c r="I17" s="8"/>
      <c r="J17" s="8"/>
      <c r="K17" s="8"/>
      <c r="L17" s="8"/>
    </row>
    <row r="18" spans="1:12" x14ac:dyDescent="0.35">
      <c r="A18" s="129" t="s">
        <v>42</v>
      </c>
      <c r="B18" s="219" t="s">
        <v>91</v>
      </c>
      <c r="C18" s="220"/>
      <c r="D18" s="220"/>
      <c r="E18" s="220"/>
      <c r="F18" s="220"/>
      <c r="G18" s="220"/>
      <c r="H18" s="176">
        <f>SUM(H8:H17)</f>
        <v>0</v>
      </c>
      <c r="I18" s="8"/>
      <c r="J18" s="8"/>
      <c r="K18" s="8"/>
      <c r="L18" s="8"/>
    </row>
    <row r="19" spans="1:12" x14ac:dyDescent="0.35">
      <c r="A19" s="269"/>
      <c r="B19" s="269"/>
      <c r="C19" s="269"/>
      <c r="D19" s="269"/>
      <c r="E19" s="269"/>
      <c r="F19" s="269"/>
      <c r="G19" s="269"/>
      <c r="H19" s="269"/>
      <c r="I19" s="269"/>
      <c r="J19" s="269"/>
      <c r="K19" s="269"/>
      <c r="L19" s="269"/>
    </row>
    <row r="20" spans="1:12" x14ac:dyDescent="0.35">
      <c r="A20" s="117" t="s">
        <v>44</v>
      </c>
      <c r="B20" s="219" t="s">
        <v>45</v>
      </c>
      <c r="C20" s="220"/>
      <c r="D20" s="220"/>
      <c r="E20" s="220"/>
      <c r="F20" s="220"/>
      <c r="G20" s="220"/>
      <c r="H20" s="220"/>
      <c r="I20" s="8"/>
      <c r="J20" s="8"/>
      <c r="K20" s="8"/>
      <c r="L20" s="8"/>
    </row>
    <row r="21" spans="1:12" ht="15" customHeight="1" x14ac:dyDescent="0.35">
      <c r="A21" s="270" t="s">
        <v>39</v>
      </c>
      <c r="B21" s="272" t="s">
        <v>73</v>
      </c>
      <c r="C21" s="273" t="s">
        <v>74</v>
      </c>
      <c r="D21" s="1" t="s">
        <v>75</v>
      </c>
      <c r="E21" s="180" t="s">
        <v>76</v>
      </c>
      <c r="F21" s="2" t="s">
        <v>77</v>
      </c>
      <c r="G21" s="1" t="s">
        <v>78</v>
      </c>
      <c r="H21" s="273" t="s">
        <v>41</v>
      </c>
      <c r="I21" s="9"/>
      <c r="J21" s="9"/>
      <c r="K21" s="9"/>
      <c r="L21" s="114"/>
    </row>
    <row r="22" spans="1:12" x14ac:dyDescent="0.35">
      <c r="A22" s="271"/>
      <c r="B22" s="271"/>
      <c r="C22" s="271"/>
      <c r="D22" s="3" t="s">
        <v>79</v>
      </c>
      <c r="E22" s="4" t="s">
        <v>80</v>
      </c>
      <c r="F22" s="4" t="s">
        <v>81</v>
      </c>
      <c r="G22" s="5" t="s">
        <v>82</v>
      </c>
      <c r="H22" s="271"/>
      <c r="I22" s="122"/>
      <c r="J22" s="122"/>
      <c r="K22" s="122"/>
      <c r="L22" s="122"/>
    </row>
    <row r="23" spans="1:12" x14ac:dyDescent="0.35">
      <c r="A23" s="173">
        <v>2.1</v>
      </c>
      <c r="B23" s="124" t="s">
        <v>92</v>
      </c>
      <c r="C23" s="124"/>
      <c r="D23" s="82">
        <v>1</v>
      </c>
      <c r="E23" s="82"/>
      <c r="F23" s="184"/>
      <c r="G23" s="125"/>
      <c r="H23" s="126">
        <f>D23*E23*G23</f>
        <v>0</v>
      </c>
      <c r="I23" s="9"/>
      <c r="J23" s="9"/>
      <c r="K23" s="9"/>
      <c r="L23" s="9"/>
    </row>
    <row r="24" spans="1:12" x14ac:dyDescent="0.35">
      <c r="A24" s="173">
        <v>2.15</v>
      </c>
      <c r="B24" s="128" t="s">
        <v>93</v>
      </c>
      <c r="C24" s="124"/>
      <c r="D24" s="82">
        <v>1</v>
      </c>
      <c r="E24" s="82"/>
      <c r="F24" s="184"/>
      <c r="G24" s="125"/>
      <c r="H24" s="126">
        <v>0</v>
      </c>
      <c r="I24" s="9"/>
      <c r="J24" s="9"/>
      <c r="K24" s="9"/>
      <c r="L24" s="9"/>
    </row>
    <row r="25" spans="1:12" x14ac:dyDescent="0.35">
      <c r="A25" s="173">
        <v>2.95</v>
      </c>
      <c r="B25" s="17" t="s">
        <v>90</v>
      </c>
      <c r="C25" s="124"/>
      <c r="D25" s="82">
        <v>1</v>
      </c>
      <c r="E25" s="82"/>
      <c r="F25" s="184"/>
      <c r="G25" s="125"/>
      <c r="H25" s="126">
        <f>D25*E25*G25</f>
        <v>0</v>
      </c>
      <c r="I25" s="9"/>
      <c r="J25" s="9"/>
      <c r="K25" s="9"/>
      <c r="L25" s="9"/>
    </row>
    <row r="26" spans="1:12" x14ac:dyDescent="0.35">
      <c r="A26" s="129" t="s">
        <v>44</v>
      </c>
      <c r="B26" s="219" t="s">
        <v>94</v>
      </c>
      <c r="C26" s="220"/>
      <c r="D26" s="220"/>
      <c r="E26" s="220"/>
      <c r="F26" s="220"/>
      <c r="G26" s="220"/>
      <c r="H26" s="130">
        <f>SUM(H22:H24)</f>
        <v>0</v>
      </c>
      <c r="I26" s="8"/>
      <c r="J26" s="8"/>
      <c r="K26" s="8"/>
      <c r="L26" s="8"/>
    </row>
    <row r="27" spans="1:12" x14ac:dyDescent="0.35">
      <c r="A27" s="131"/>
      <c r="B27" s="132"/>
      <c r="C27" s="132"/>
      <c r="D27" s="247"/>
      <c r="E27" s="247"/>
      <c r="F27" s="132"/>
      <c r="G27" s="132"/>
      <c r="H27" s="175"/>
      <c r="I27" s="68"/>
      <c r="J27" s="68"/>
      <c r="K27" s="8"/>
      <c r="L27" s="8"/>
    </row>
    <row r="28" spans="1:12" x14ac:dyDescent="0.35">
      <c r="A28" s="129" t="s">
        <v>46</v>
      </c>
      <c r="B28" s="219" t="s">
        <v>47</v>
      </c>
      <c r="C28" s="220"/>
      <c r="D28" s="220"/>
      <c r="E28" s="220"/>
      <c r="F28" s="220"/>
      <c r="G28" s="220"/>
      <c r="H28" s="220"/>
      <c r="I28" s="220"/>
      <c r="J28" s="220"/>
      <c r="K28" s="220"/>
      <c r="L28" s="252"/>
    </row>
    <row r="29" spans="1:12" ht="15" customHeight="1" x14ac:dyDescent="0.35">
      <c r="A29" s="270" t="s">
        <v>39</v>
      </c>
      <c r="B29" s="272" t="s">
        <v>73</v>
      </c>
      <c r="C29" s="273" t="s">
        <v>74</v>
      </c>
      <c r="D29" s="1" t="s">
        <v>75</v>
      </c>
      <c r="E29" s="274" t="s">
        <v>95</v>
      </c>
      <c r="F29" s="275"/>
      <c r="G29" s="275"/>
      <c r="H29" s="275"/>
      <c r="I29" s="135" t="s">
        <v>41</v>
      </c>
      <c r="J29" s="2" t="s">
        <v>77</v>
      </c>
      <c r="K29" s="1" t="s">
        <v>78</v>
      </c>
      <c r="L29" s="245" t="s">
        <v>41</v>
      </c>
    </row>
    <row r="30" spans="1:12" ht="15" customHeight="1" x14ac:dyDescent="0.35">
      <c r="A30" s="271"/>
      <c r="B30" s="271"/>
      <c r="C30" s="271"/>
      <c r="D30" s="3" t="s">
        <v>79</v>
      </c>
      <c r="E30" s="136" t="s">
        <v>96</v>
      </c>
      <c r="F30" s="136" t="s">
        <v>97</v>
      </c>
      <c r="G30" s="136" t="s">
        <v>98</v>
      </c>
      <c r="H30" s="136" t="s">
        <v>99</v>
      </c>
      <c r="I30" s="137" t="s">
        <v>100</v>
      </c>
      <c r="J30" s="4" t="s">
        <v>81</v>
      </c>
      <c r="K30" s="5" t="s">
        <v>82</v>
      </c>
      <c r="L30" s="246"/>
    </row>
    <row r="31" spans="1:12" x14ac:dyDescent="0.35">
      <c r="A31" s="173">
        <v>3.1</v>
      </c>
      <c r="B31" s="138" t="s">
        <v>101</v>
      </c>
      <c r="C31" s="127"/>
      <c r="D31" s="72">
        <v>1</v>
      </c>
      <c r="E31" s="72"/>
      <c r="F31" s="72"/>
      <c r="G31" s="72"/>
      <c r="H31" s="72"/>
      <c r="I31" s="121">
        <f t="shared" ref="I31:I41" si="1">SUM(E31:H31)</f>
        <v>0</v>
      </c>
      <c r="J31" s="184"/>
      <c r="K31" s="139"/>
      <c r="L31" s="140">
        <f t="shared" ref="L31:L41" si="2">D31*I31*K31</f>
        <v>0</v>
      </c>
    </row>
    <row r="32" spans="1:12" x14ac:dyDescent="0.35">
      <c r="A32" s="173">
        <v>3.15</v>
      </c>
      <c r="B32" s="138" t="s">
        <v>102</v>
      </c>
      <c r="C32" s="127"/>
      <c r="D32" s="72">
        <v>1</v>
      </c>
      <c r="E32" s="72"/>
      <c r="F32" s="72"/>
      <c r="G32" s="72"/>
      <c r="H32" s="72"/>
      <c r="I32" s="121">
        <f t="shared" si="1"/>
        <v>0</v>
      </c>
      <c r="J32" s="184"/>
      <c r="K32" s="139"/>
      <c r="L32" s="140">
        <f t="shared" si="2"/>
        <v>0</v>
      </c>
    </row>
    <row r="33" spans="1:12" x14ac:dyDescent="0.35">
      <c r="A33" s="173">
        <v>3.2</v>
      </c>
      <c r="B33" s="138" t="s">
        <v>103</v>
      </c>
      <c r="C33" s="127"/>
      <c r="D33" s="72">
        <v>1</v>
      </c>
      <c r="E33" s="72"/>
      <c r="F33" s="72"/>
      <c r="G33" s="72"/>
      <c r="H33" s="72"/>
      <c r="I33" s="121">
        <f t="shared" si="1"/>
        <v>0</v>
      </c>
      <c r="K33" s="139"/>
      <c r="L33" s="140">
        <f t="shared" si="2"/>
        <v>0</v>
      </c>
    </row>
    <row r="34" spans="1:12" x14ac:dyDescent="0.35">
      <c r="A34" s="173">
        <v>3.25</v>
      </c>
      <c r="B34" s="138" t="s">
        <v>104</v>
      </c>
      <c r="C34" s="127"/>
      <c r="D34" s="72">
        <v>1</v>
      </c>
      <c r="E34" s="72"/>
      <c r="F34" s="72"/>
      <c r="G34" s="72"/>
      <c r="H34" s="72"/>
      <c r="I34" s="121">
        <f t="shared" si="1"/>
        <v>0</v>
      </c>
      <c r="J34" s="184"/>
      <c r="K34" s="139"/>
      <c r="L34" s="140">
        <f t="shared" si="2"/>
        <v>0</v>
      </c>
    </row>
    <row r="35" spans="1:12" x14ac:dyDescent="0.35">
      <c r="A35" s="173">
        <v>3.3</v>
      </c>
      <c r="B35" s="138" t="s">
        <v>105</v>
      </c>
      <c r="C35" s="127"/>
      <c r="D35" s="72">
        <v>1</v>
      </c>
      <c r="E35" s="72"/>
      <c r="F35" s="72"/>
      <c r="G35" s="72"/>
      <c r="H35" s="72"/>
      <c r="I35" s="121">
        <f t="shared" si="1"/>
        <v>0</v>
      </c>
      <c r="J35" s="184"/>
      <c r="K35" s="139"/>
      <c r="L35" s="140">
        <f>D35*I35*K35</f>
        <v>0</v>
      </c>
    </row>
    <row r="36" spans="1:12" x14ac:dyDescent="0.35">
      <c r="A36" s="173">
        <v>3.35</v>
      </c>
      <c r="B36" s="127" t="s">
        <v>106</v>
      </c>
      <c r="C36" s="127"/>
      <c r="D36" s="72">
        <v>1</v>
      </c>
      <c r="E36" s="72"/>
      <c r="F36" s="72"/>
      <c r="G36" s="72"/>
      <c r="H36" s="72"/>
      <c r="I36" s="121">
        <f t="shared" si="1"/>
        <v>0</v>
      </c>
      <c r="J36" s="184"/>
      <c r="K36" s="139"/>
      <c r="L36" s="140">
        <f t="shared" si="2"/>
        <v>0</v>
      </c>
    </row>
    <row r="37" spans="1:12" x14ac:dyDescent="0.35">
      <c r="A37" s="173">
        <v>3.4</v>
      </c>
      <c r="B37" s="9" t="s">
        <v>107</v>
      </c>
      <c r="C37" s="127"/>
      <c r="D37" s="72">
        <v>1</v>
      </c>
      <c r="E37" s="72"/>
      <c r="F37" s="72"/>
      <c r="G37" s="72"/>
      <c r="H37" s="72"/>
      <c r="I37" s="121">
        <f t="shared" si="1"/>
        <v>0</v>
      </c>
      <c r="J37" s="184"/>
      <c r="K37" s="139"/>
      <c r="L37" s="140">
        <f t="shared" si="2"/>
        <v>0</v>
      </c>
    </row>
    <row r="38" spans="1:12" x14ac:dyDescent="0.35">
      <c r="A38" s="173">
        <v>3.45</v>
      </c>
      <c r="B38" s="138" t="s">
        <v>108</v>
      </c>
      <c r="C38" s="127"/>
      <c r="D38" s="72">
        <v>1</v>
      </c>
      <c r="E38" s="72"/>
      <c r="F38" s="72"/>
      <c r="G38" s="72"/>
      <c r="H38" s="72"/>
      <c r="I38" s="121">
        <f t="shared" si="1"/>
        <v>0</v>
      </c>
      <c r="J38" s="184"/>
      <c r="K38" s="139"/>
      <c r="L38" s="140">
        <f t="shared" si="2"/>
        <v>0</v>
      </c>
    </row>
    <row r="39" spans="1:12" x14ac:dyDescent="0.35">
      <c r="A39" s="173">
        <v>3.5</v>
      </c>
      <c r="B39" s="141" t="s">
        <v>109</v>
      </c>
      <c r="C39" s="127"/>
      <c r="D39" s="72">
        <v>1</v>
      </c>
      <c r="E39" s="72"/>
      <c r="F39" s="72"/>
      <c r="G39" s="72"/>
      <c r="H39" s="72"/>
      <c r="I39" s="121">
        <f t="shared" si="1"/>
        <v>0</v>
      </c>
      <c r="J39" s="184"/>
      <c r="K39" s="139"/>
      <c r="L39" s="140">
        <f t="shared" si="2"/>
        <v>0</v>
      </c>
    </row>
    <row r="40" spans="1:12" x14ac:dyDescent="0.35">
      <c r="A40" s="173">
        <v>3.55</v>
      </c>
      <c r="B40" s="138" t="s">
        <v>110</v>
      </c>
      <c r="C40" s="127"/>
      <c r="D40" s="72">
        <v>1</v>
      </c>
      <c r="E40" s="72"/>
      <c r="F40" s="72"/>
      <c r="G40" s="72"/>
      <c r="H40" s="72"/>
      <c r="I40" s="121">
        <f t="shared" si="1"/>
        <v>0</v>
      </c>
      <c r="J40" s="184"/>
      <c r="K40" s="139"/>
      <c r="L40" s="140">
        <f t="shared" si="2"/>
        <v>0</v>
      </c>
    </row>
    <row r="41" spans="1:12" x14ac:dyDescent="0.35">
      <c r="A41" s="173">
        <v>3.95</v>
      </c>
      <c r="B41" s="17" t="s">
        <v>90</v>
      </c>
      <c r="C41" s="127"/>
      <c r="D41" s="72">
        <v>1</v>
      </c>
      <c r="E41" s="72"/>
      <c r="F41" s="72"/>
      <c r="G41" s="72"/>
      <c r="H41" s="72"/>
      <c r="I41" s="121">
        <f t="shared" si="1"/>
        <v>0</v>
      </c>
      <c r="J41" s="184"/>
      <c r="K41" s="139"/>
      <c r="L41" s="140">
        <f t="shared" si="2"/>
        <v>0</v>
      </c>
    </row>
    <row r="42" spans="1:12" x14ac:dyDescent="0.35">
      <c r="A42" s="129" t="s">
        <v>46</v>
      </c>
      <c r="B42" s="219" t="s">
        <v>111</v>
      </c>
      <c r="C42" s="220"/>
      <c r="D42" s="220"/>
      <c r="E42" s="220"/>
      <c r="F42" s="220"/>
      <c r="G42" s="220"/>
      <c r="H42" s="220"/>
      <c r="I42" s="220"/>
      <c r="J42" s="220"/>
      <c r="K42" s="252"/>
      <c r="L42" s="142">
        <f>SUM(L31:L41)</f>
        <v>0</v>
      </c>
    </row>
    <row r="43" spans="1:12" x14ac:dyDescent="0.35">
      <c r="A43" s="131"/>
      <c r="B43" s="132"/>
      <c r="C43" s="132"/>
      <c r="D43" s="220"/>
      <c r="E43" s="220"/>
      <c r="F43" s="132"/>
      <c r="G43" s="132"/>
      <c r="H43" s="132"/>
      <c r="I43" s="132"/>
      <c r="J43" s="132"/>
      <c r="K43" s="132"/>
      <c r="L43" s="143"/>
    </row>
    <row r="44" spans="1:12" ht="15" customHeight="1" x14ac:dyDescent="0.35">
      <c r="A44" s="253" t="s">
        <v>48</v>
      </c>
      <c r="B44" s="255" t="s">
        <v>49</v>
      </c>
      <c r="C44" s="144"/>
      <c r="D44" s="257" t="s">
        <v>75</v>
      </c>
      <c r="E44" s="261" t="s">
        <v>95</v>
      </c>
      <c r="F44" s="262"/>
      <c r="G44" s="262"/>
      <c r="H44" s="230"/>
      <c r="I44" s="257" t="s">
        <v>41</v>
      </c>
      <c r="J44" s="259" t="s">
        <v>77</v>
      </c>
      <c r="K44" s="257" t="s">
        <v>78</v>
      </c>
      <c r="L44" s="245" t="s">
        <v>41</v>
      </c>
    </row>
    <row r="45" spans="1:12" ht="17.5" customHeight="1" x14ac:dyDescent="0.35">
      <c r="A45" s="254"/>
      <c r="B45" s="256"/>
      <c r="C45" s="145"/>
      <c r="D45" s="258"/>
      <c r="E45" s="263"/>
      <c r="F45" s="264"/>
      <c r="G45" s="264"/>
      <c r="H45" s="231"/>
      <c r="I45" s="258"/>
      <c r="J45" s="260"/>
      <c r="K45" s="258"/>
      <c r="L45" s="248"/>
    </row>
    <row r="46" spans="1:12" ht="35" customHeight="1" x14ac:dyDescent="0.35">
      <c r="A46" s="7" t="s">
        <v>39</v>
      </c>
      <c r="B46" s="6" t="s">
        <v>73</v>
      </c>
      <c r="C46" s="179" t="s">
        <v>112</v>
      </c>
      <c r="D46" s="178" t="s">
        <v>79</v>
      </c>
      <c r="E46" s="136" t="s">
        <v>96</v>
      </c>
      <c r="F46" s="136" t="s">
        <v>97</v>
      </c>
      <c r="G46" s="136" t="s">
        <v>98</v>
      </c>
      <c r="H46" s="136" t="s">
        <v>99</v>
      </c>
      <c r="I46" s="137" t="s">
        <v>100</v>
      </c>
      <c r="J46" s="4" t="s">
        <v>81</v>
      </c>
      <c r="K46" s="5" t="s">
        <v>82</v>
      </c>
      <c r="L46" s="246"/>
    </row>
    <row r="47" spans="1:12" x14ac:dyDescent="0.35">
      <c r="A47" s="82">
        <v>4.1500000000000004</v>
      </c>
      <c r="B47" s="127" t="s">
        <v>113</v>
      </c>
      <c r="C47" s="181"/>
      <c r="D47" s="177"/>
      <c r="E47" s="136"/>
      <c r="F47" s="136"/>
      <c r="G47" s="136"/>
      <c r="H47" s="136"/>
      <c r="I47" s="121">
        <f t="shared" ref="I47:I52" si="3">SUM(E47:H47)</f>
        <v>0</v>
      </c>
      <c r="J47" s="184"/>
      <c r="K47" s="139"/>
      <c r="L47" s="140">
        <f t="shared" ref="L47:L52" si="4">D47*I47*K47</f>
        <v>0</v>
      </c>
    </row>
    <row r="48" spans="1:12" x14ac:dyDescent="0.35">
      <c r="A48" s="173">
        <v>4.2</v>
      </c>
      <c r="B48" s="127" t="s">
        <v>114</v>
      </c>
      <c r="C48" s="127"/>
      <c r="D48" s="72">
        <v>1</v>
      </c>
      <c r="E48" s="72"/>
      <c r="F48" s="72"/>
      <c r="G48" s="72"/>
      <c r="H48" s="72"/>
      <c r="I48" s="121">
        <f t="shared" si="3"/>
        <v>0</v>
      </c>
      <c r="J48" s="184"/>
      <c r="K48" s="139"/>
      <c r="L48" s="140">
        <f t="shared" si="4"/>
        <v>0</v>
      </c>
    </row>
    <row r="49" spans="1:12" x14ac:dyDescent="0.35">
      <c r="A49" s="173">
        <v>4.5</v>
      </c>
      <c r="B49" s="146" t="s">
        <v>115</v>
      </c>
      <c r="C49" s="127"/>
      <c r="D49" s="72">
        <v>1</v>
      </c>
      <c r="E49" s="72"/>
      <c r="F49" s="72"/>
      <c r="G49" s="72"/>
      <c r="H49" s="72"/>
      <c r="I49" s="121">
        <f t="shared" si="3"/>
        <v>0</v>
      </c>
      <c r="J49" s="184"/>
      <c r="K49" s="139"/>
      <c r="L49" s="140">
        <f t="shared" si="4"/>
        <v>0</v>
      </c>
    </row>
    <row r="50" spans="1:12" x14ac:dyDescent="0.35">
      <c r="A50" s="173">
        <v>4.55</v>
      </c>
      <c r="B50" s="146" t="s">
        <v>116</v>
      </c>
      <c r="C50" s="127"/>
      <c r="D50" s="72">
        <v>1</v>
      </c>
      <c r="E50" s="72"/>
      <c r="F50" s="72"/>
      <c r="G50" s="72"/>
      <c r="H50" s="72"/>
      <c r="I50" s="121">
        <f t="shared" si="3"/>
        <v>0</v>
      </c>
      <c r="J50" s="184"/>
      <c r="K50" s="139"/>
      <c r="L50" s="140">
        <f t="shared" si="4"/>
        <v>0</v>
      </c>
    </row>
    <row r="51" spans="1:12" x14ac:dyDescent="0.35">
      <c r="A51" s="173">
        <v>4.5999999999999996</v>
      </c>
      <c r="B51" s="146" t="s">
        <v>117</v>
      </c>
      <c r="C51" s="127"/>
      <c r="D51" s="72">
        <v>1</v>
      </c>
      <c r="E51" s="72"/>
      <c r="F51" s="72"/>
      <c r="G51" s="72"/>
      <c r="H51" s="72"/>
      <c r="I51" s="121">
        <f t="shared" si="3"/>
        <v>0</v>
      </c>
      <c r="J51" s="184"/>
      <c r="K51" s="139"/>
      <c r="L51" s="140">
        <f t="shared" si="4"/>
        <v>0</v>
      </c>
    </row>
    <row r="52" spans="1:12" x14ac:dyDescent="0.35">
      <c r="A52" s="173">
        <v>4.95</v>
      </c>
      <c r="B52" s="17" t="s">
        <v>90</v>
      </c>
      <c r="C52" s="147"/>
      <c r="D52" s="72">
        <v>1</v>
      </c>
      <c r="E52" s="72"/>
      <c r="F52" s="72"/>
      <c r="G52" s="72"/>
      <c r="H52" s="72"/>
      <c r="I52" s="121">
        <f t="shared" si="3"/>
        <v>0</v>
      </c>
      <c r="J52" s="184"/>
      <c r="K52" s="139"/>
      <c r="L52" s="140">
        <f t="shared" si="4"/>
        <v>0</v>
      </c>
    </row>
    <row r="53" spans="1:12" x14ac:dyDescent="0.35">
      <c r="A53" s="129" t="s">
        <v>48</v>
      </c>
      <c r="B53" s="249" t="s">
        <v>118</v>
      </c>
      <c r="C53" s="250"/>
      <c r="D53" s="250"/>
      <c r="E53" s="250"/>
      <c r="F53" s="250"/>
      <c r="G53" s="250"/>
      <c r="H53" s="250"/>
      <c r="I53" s="250"/>
      <c r="J53" s="250"/>
      <c r="K53" s="251"/>
      <c r="L53" s="148">
        <f>SUM(L47:L52)</f>
        <v>0</v>
      </c>
    </row>
    <row r="54" spans="1:12" x14ac:dyDescent="0.35">
      <c r="A54" s="131"/>
      <c r="B54" s="149"/>
      <c r="C54" s="149"/>
      <c r="D54" s="265"/>
      <c r="E54" s="265"/>
      <c r="F54" s="149"/>
      <c r="G54" s="149"/>
      <c r="H54" s="149"/>
      <c r="I54" s="149"/>
      <c r="J54" s="149"/>
      <c r="K54" s="149"/>
      <c r="L54" s="8"/>
    </row>
    <row r="55" spans="1:12" x14ac:dyDescent="0.35">
      <c r="A55" s="131"/>
      <c r="B55" s="149"/>
      <c r="C55" s="149"/>
      <c r="D55" s="266"/>
      <c r="E55" s="266"/>
      <c r="F55" s="149"/>
      <c r="G55" s="149"/>
      <c r="H55" s="149"/>
      <c r="I55" s="149"/>
      <c r="J55" s="149"/>
      <c r="K55" s="149"/>
      <c r="L55" s="8"/>
    </row>
    <row r="56" spans="1:12" x14ac:dyDescent="0.35">
      <c r="A56" s="117" t="s">
        <v>51</v>
      </c>
      <c r="B56" s="267" t="s">
        <v>52</v>
      </c>
      <c r="C56" s="268"/>
      <c r="D56" s="268"/>
      <c r="E56" s="268"/>
      <c r="F56" s="268"/>
      <c r="G56" s="268"/>
      <c r="H56" s="268"/>
      <c r="I56" s="149"/>
      <c r="J56" s="8"/>
      <c r="K56" s="149"/>
      <c r="L56" s="8"/>
    </row>
    <row r="57" spans="1:12" x14ac:dyDescent="0.35">
      <c r="A57" s="222" t="s">
        <v>39</v>
      </c>
      <c r="B57" s="224" t="s">
        <v>73</v>
      </c>
      <c r="C57" s="120" t="s">
        <v>119</v>
      </c>
      <c r="D57" s="1" t="s">
        <v>75</v>
      </c>
      <c r="E57" s="180" t="s">
        <v>76</v>
      </c>
      <c r="F57" s="2" t="s">
        <v>77</v>
      </c>
      <c r="G57" s="1" t="s">
        <v>78</v>
      </c>
      <c r="H57" s="257" t="s">
        <v>41</v>
      </c>
      <c r="I57" s="149"/>
      <c r="J57" s="8"/>
      <c r="K57" s="149"/>
      <c r="L57" s="8"/>
    </row>
    <row r="58" spans="1:12" x14ac:dyDescent="0.35">
      <c r="A58" s="223"/>
      <c r="B58" s="225"/>
      <c r="C58" s="137" t="s">
        <v>120</v>
      </c>
      <c r="D58" s="3" t="s">
        <v>79</v>
      </c>
      <c r="E58" s="4" t="s">
        <v>80</v>
      </c>
      <c r="F58" s="4" t="s">
        <v>81</v>
      </c>
      <c r="G58" s="5" t="s">
        <v>82</v>
      </c>
      <c r="H58" s="258"/>
      <c r="I58" s="149"/>
      <c r="J58" s="8"/>
      <c r="K58" s="149"/>
      <c r="L58" s="8"/>
    </row>
    <row r="59" spans="1:12" x14ac:dyDescent="0.35">
      <c r="A59" s="173">
        <v>5.15</v>
      </c>
      <c r="B59" s="127" t="s">
        <v>121</v>
      </c>
      <c r="C59" s="147"/>
      <c r="D59" s="82">
        <v>1</v>
      </c>
      <c r="E59" s="82"/>
      <c r="F59" s="184"/>
      <c r="G59" s="125"/>
      <c r="H59" s="126">
        <f>D59*E59*G59</f>
        <v>0</v>
      </c>
      <c r="I59" s="149"/>
      <c r="J59" s="8"/>
      <c r="K59" s="149"/>
      <c r="L59" s="8"/>
    </row>
    <row r="60" spans="1:12" x14ac:dyDescent="0.35">
      <c r="A60" s="173">
        <v>5.2</v>
      </c>
      <c r="B60" s="146" t="s">
        <v>122</v>
      </c>
      <c r="C60" s="147"/>
      <c r="D60" s="82">
        <v>1</v>
      </c>
      <c r="E60" s="82"/>
      <c r="F60" s="184"/>
      <c r="G60" s="125"/>
      <c r="H60" s="126">
        <f>D60*E60*G60</f>
        <v>0</v>
      </c>
      <c r="I60" s="149"/>
      <c r="J60" s="8"/>
      <c r="K60" s="149"/>
      <c r="L60" s="8"/>
    </row>
    <row r="61" spans="1:12" x14ac:dyDescent="0.35">
      <c r="A61" s="173">
        <v>5.25</v>
      </c>
      <c r="B61" s="127" t="s">
        <v>123</v>
      </c>
      <c r="C61" s="147"/>
      <c r="D61" s="82">
        <v>1</v>
      </c>
      <c r="E61" s="82"/>
      <c r="F61" s="184"/>
      <c r="G61" s="125"/>
      <c r="H61" s="126">
        <f>D61*E61*G61</f>
        <v>0</v>
      </c>
      <c r="I61" s="149"/>
      <c r="J61" s="8"/>
      <c r="K61" s="149"/>
      <c r="L61" s="8"/>
    </row>
    <row r="62" spans="1:12" x14ac:dyDescent="0.35">
      <c r="A62" s="173">
        <v>5.95</v>
      </c>
      <c r="B62" s="17" t="s">
        <v>90</v>
      </c>
      <c r="C62" s="147"/>
      <c r="D62" s="82">
        <v>1</v>
      </c>
      <c r="E62" s="82"/>
      <c r="F62" s="184"/>
      <c r="G62" s="125"/>
      <c r="H62" s="126">
        <f>D62*E62*G62</f>
        <v>0</v>
      </c>
      <c r="I62" s="149"/>
      <c r="J62" s="8"/>
      <c r="K62" s="132"/>
      <c r="L62" s="132"/>
    </row>
    <row r="63" spans="1:12" x14ac:dyDescent="0.35">
      <c r="A63" s="117" t="s">
        <v>51</v>
      </c>
      <c r="B63" s="219" t="s">
        <v>124</v>
      </c>
      <c r="C63" s="220"/>
      <c r="D63" s="220"/>
      <c r="E63" s="220"/>
      <c r="F63" s="220"/>
      <c r="G63" s="220"/>
      <c r="H63" s="130">
        <f>SUM(H59:H62)</f>
        <v>0</v>
      </c>
      <c r="I63" s="132"/>
      <c r="J63" s="132"/>
      <c r="K63" s="132"/>
      <c r="L63" s="132"/>
    </row>
    <row r="64" spans="1:12" x14ac:dyDescent="0.35">
      <c r="A64" s="132"/>
      <c r="C64" s="132"/>
      <c r="D64" s="221"/>
      <c r="E64" s="221"/>
      <c r="F64" s="132"/>
      <c r="G64" s="132"/>
      <c r="H64" s="132"/>
      <c r="I64" s="132"/>
      <c r="J64" s="132"/>
      <c r="K64" s="132"/>
      <c r="L64" s="132"/>
    </row>
    <row r="65" spans="1:12" x14ac:dyDescent="0.35">
      <c r="A65" s="132"/>
      <c r="B65" s="132"/>
      <c r="C65" s="132"/>
      <c r="D65" s="229"/>
      <c r="E65" s="229"/>
      <c r="F65" s="132"/>
      <c r="G65" s="132"/>
      <c r="H65" s="132"/>
      <c r="I65" s="132"/>
      <c r="J65" s="132"/>
      <c r="K65" s="132"/>
      <c r="L65" s="132"/>
    </row>
    <row r="66" spans="1:12" x14ac:dyDescent="0.35">
      <c r="A66" s="117" t="s">
        <v>53</v>
      </c>
      <c r="B66" s="172" t="s">
        <v>54</v>
      </c>
      <c r="C66" s="134"/>
      <c r="D66" s="134"/>
      <c r="E66" s="134"/>
      <c r="F66" s="134"/>
      <c r="G66" s="134"/>
      <c r="H66" s="134"/>
      <c r="I66" s="132"/>
      <c r="J66" s="132"/>
      <c r="K66" s="132"/>
      <c r="L66" s="132"/>
    </row>
    <row r="67" spans="1:12" x14ac:dyDescent="0.35">
      <c r="A67" s="222" t="s">
        <v>39</v>
      </c>
      <c r="B67" s="224" t="s">
        <v>73</v>
      </c>
      <c r="C67" s="120" t="s">
        <v>119</v>
      </c>
      <c r="D67" s="1" t="s">
        <v>75</v>
      </c>
      <c r="E67" s="180" t="s">
        <v>76</v>
      </c>
      <c r="F67" s="2" t="s">
        <v>77</v>
      </c>
      <c r="G67" s="1" t="s">
        <v>78</v>
      </c>
      <c r="H67" s="248" t="s">
        <v>41</v>
      </c>
    </row>
    <row r="68" spans="1:12" x14ac:dyDescent="0.35">
      <c r="A68" s="223"/>
      <c r="B68" s="225"/>
      <c r="C68" s="137" t="s">
        <v>125</v>
      </c>
      <c r="D68" s="3" t="s">
        <v>79</v>
      </c>
      <c r="E68" s="4" t="s">
        <v>80</v>
      </c>
      <c r="F68" s="4" t="s">
        <v>81</v>
      </c>
      <c r="G68" s="5" t="s">
        <v>82</v>
      </c>
      <c r="H68" s="246"/>
    </row>
    <row r="69" spans="1:12" x14ac:dyDescent="0.35">
      <c r="A69" s="173">
        <v>6.05</v>
      </c>
      <c r="B69" s="127" t="s">
        <v>126</v>
      </c>
      <c r="C69" s="147"/>
      <c r="D69" s="82">
        <v>1</v>
      </c>
      <c r="E69" s="121"/>
      <c r="F69" s="184"/>
      <c r="G69" s="125"/>
      <c r="H69" s="126">
        <f t="shared" ref="H69:H76" si="5">D69*E69*G69</f>
        <v>0</v>
      </c>
    </row>
    <row r="70" spans="1:12" x14ac:dyDescent="0.35">
      <c r="A70" s="173">
        <v>6.1</v>
      </c>
      <c r="B70" s="127" t="s">
        <v>127</v>
      </c>
      <c r="C70" s="147"/>
      <c r="D70" s="82">
        <v>1</v>
      </c>
      <c r="E70" s="121"/>
      <c r="F70" s="184"/>
      <c r="G70" s="125"/>
      <c r="H70" s="126">
        <f t="shared" si="5"/>
        <v>0</v>
      </c>
    </row>
    <row r="71" spans="1:12" x14ac:dyDescent="0.35">
      <c r="A71" s="173">
        <v>6.15</v>
      </c>
      <c r="B71" s="127" t="s">
        <v>128</v>
      </c>
      <c r="C71" s="147"/>
      <c r="D71" s="82">
        <v>1</v>
      </c>
      <c r="E71" s="121"/>
      <c r="F71" s="184"/>
      <c r="G71" s="125"/>
      <c r="H71" s="126">
        <f t="shared" si="5"/>
        <v>0</v>
      </c>
    </row>
    <row r="72" spans="1:12" x14ac:dyDescent="0.35">
      <c r="A72" s="173">
        <v>6.2</v>
      </c>
      <c r="B72" s="127" t="s">
        <v>129</v>
      </c>
      <c r="C72" s="147"/>
      <c r="D72" s="82">
        <v>1</v>
      </c>
      <c r="E72" s="121"/>
      <c r="F72" s="184"/>
      <c r="G72" s="125"/>
      <c r="H72" s="126">
        <f t="shared" si="5"/>
        <v>0</v>
      </c>
    </row>
    <row r="73" spans="1:12" x14ac:dyDescent="0.35">
      <c r="A73" s="173">
        <v>6.25</v>
      </c>
      <c r="B73" s="9" t="s">
        <v>130</v>
      </c>
      <c r="C73" s="147"/>
      <c r="D73" s="82">
        <v>1</v>
      </c>
      <c r="E73" s="121"/>
      <c r="F73" s="184"/>
      <c r="G73" s="125"/>
      <c r="H73" s="126">
        <f t="shared" si="5"/>
        <v>0</v>
      </c>
    </row>
    <row r="74" spans="1:12" x14ac:dyDescent="0.35">
      <c r="A74" s="173">
        <v>6.3</v>
      </c>
      <c r="B74" s="127" t="s">
        <v>131</v>
      </c>
      <c r="C74" s="147"/>
      <c r="D74" s="82">
        <v>1</v>
      </c>
      <c r="E74" s="121"/>
      <c r="F74" s="184"/>
      <c r="G74" s="125"/>
      <c r="H74" s="126">
        <f t="shared" si="5"/>
        <v>0</v>
      </c>
    </row>
    <row r="75" spans="1:12" x14ac:dyDescent="0.35">
      <c r="A75" s="173">
        <v>6.35</v>
      </c>
      <c r="B75" s="127" t="s">
        <v>132</v>
      </c>
      <c r="C75" s="147"/>
      <c r="D75" s="82">
        <v>1</v>
      </c>
      <c r="E75" s="121"/>
      <c r="F75" s="184"/>
      <c r="G75" s="125"/>
      <c r="H75" s="126">
        <f t="shared" si="5"/>
        <v>0</v>
      </c>
    </row>
    <row r="76" spans="1:12" x14ac:dyDescent="0.35">
      <c r="A76" s="173">
        <v>6.95</v>
      </c>
      <c r="B76" s="17" t="s">
        <v>90</v>
      </c>
      <c r="C76" s="147"/>
      <c r="D76" s="82">
        <v>1</v>
      </c>
      <c r="E76" s="121"/>
      <c r="F76" s="184"/>
      <c r="G76" s="125"/>
      <c r="H76" s="126">
        <f t="shared" si="5"/>
        <v>0</v>
      </c>
    </row>
    <row r="77" spans="1:12" x14ac:dyDescent="0.35">
      <c r="A77" s="129" t="s">
        <v>53</v>
      </c>
      <c r="B77" s="118" t="s">
        <v>133</v>
      </c>
      <c r="C77" s="134"/>
      <c r="D77" s="134"/>
      <c r="E77" s="134"/>
      <c r="F77" s="134"/>
      <c r="G77" s="119"/>
      <c r="H77" s="142">
        <f>SUM(H69:H76)</f>
        <v>0</v>
      </c>
    </row>
    <row r="78" spans="1:12" x14ac:dyDescent="0.35">
      <c r="A78" s="131"/>
      <c r="B78" s="132"/>
      <c r="C78" s="132"/>
      <c r="D78" s="221"/>
      <c r="E78" s="221"/>
      <c r="F78" s="132"/>
      <c r="G78" s="132"/>
      <c r="H78" s="132"/>
      <c r="I78" s="132"/>
      <c r="J78" s="132"/>
      <c r="K78" s="132"/>
      <c r="L78" s="143"/>
    </row>
    <row r="79" spans="1:12" x14ac:dyDescent="0.35">
      <c r="A79" s="131"/>
      <c r="B79" s="132"/>
      <c r="C79" s="132"/>
      <c r="D79" s="247"/>
      <c r="E79" s="247"/>
      <c r="F79" s="132"/>
      <c r="G79" s="132"/>
      <c r="H79" s="133"/>
      <c r="I79" s="68"/>
      <c r="J79" s="68"/>
      <c r="K79" s="8"/>
      <c r="L79" s="151"/>
    </row>
    <row r="80" spans="1:12" x14ac:dyDescent="0.35">
      <c r="A80" s="129" t="s">
        <v>55</v>
      </c>
      <c r="B80" s="118" t="s">
        <v>56</v>
      </c>
      <c r="C80" s="134"/>
      <c r="D80" s="134"/>
      <c r="E80" s="134"/>
      <c r="F80" s="134"/>
      <c r="G80" s="134"/>
      <c r="H80" s="134"/>
      <c r="I80" s="134"/>
      <c r="J80" s="134"/>
      <c r="K80" s="134"/>
      <c r="L80" s="119"/>
    </row>
    <row r="81" spans="1:12" x14ac:dyDescent="0.35">
      <c r="A81" s="222" t="s">
        <v>39</v>
      </c>
      <c r="B81" s="224" t="s">
        <v>73</v>
      </c>
      <c r="C81" s="120" t="s">
        <v>119</v>
      </c>
      <c r="D81" s="1" t="s">
        <v>75</v>
      </c>
      <c r="E81" s="180" t="s">
        <v>76</v>
      </c>
      <c r="F81" s="2" t="s">
        <v>77</v>
      </c>
      <c r="G81" s="1" t="s">
        <v>78</v>
      </c>
      <c r="H81" s="245" t="s">
        <v>41</v>
      </c>
    </row>
    <row r="82" spans="1:12" x14ac:dyDescent="0.35">
      <c r="A82" s="223"/>
      <c r="B82" s="225"/>
      <c r="C82" s="137" t="s">
        <v>125</v>
      </c>
      <c r="D82" s="3" t="s">
        <v>79</v>
      </c>
      <c r="E82" s="4" t="s">
        <v>80</v>
      </c>
      <c r="F82" s="4" t="s">
        <v>81</v>
      </c>
      <c r="G82" s="5" t="s">
        <v>82</v>
      </c>
      <c r="H82" s="246"/>
    </row>
    <row r="83" spans="1:12" x14ac:dyDescent="0.35">
      <c r="A83" s="173">
        <v>7.05</v>
      </c>
      <c r="B83" s="127" t="s">
        <v>134</v>
      </c>
      <c r="C83" s="147"/>
      <c r="D83" s="72">
        <v>1</v>
      </c>
      <c r="E83" s="121"/>
      <c r="F83" s="184"/>
      <c r="G83" s="125"/>
      <c r="H83" s="126">
        <f t="shared" ref="H83:H88" si="6">D83*E83*G83</f>
        <v>0</v>
      </c>
    </row>
    <row r="84" spans="1:12" x14ac:dyDescent="0.35">
      <c r="A84" s="173">
        <v>7.1</v>
      </c>
      <c r="B84" s="127" t="s">
        <v>135</v>
      </c>
      <c r="C84" s="147"/>
      <c r="D84" s="72">
        <v>1</v>
      </c>
      <c r="E84" s="121"/>
      <c r="F84" s="184"/>
      <c r="G84" s="125"/>
      <c r="H84" s="126">
        <f t="shared" si="6"/>
        <v>0</v>
      </c>
    </row>
    <row r="85" spans="1:12" x14ac:dyDescent="0.35">
      <c r="A85" s="173">
        <v>7.15</v>
      </c>
      <c r="B85" s="127" t="s">
        <v>136</v>
      </c>
      <c r="C85" s="147"/>
      <c r="D85" s="72">
        <v>1</v>
      </c>
      <c r="E85" s="121"/>
      <c r="F85" s="184"/>
      <c r="G85" s="125"/>
      <c r="H85" s="126">
        <f t="shared" si="6"/>
        <v>0</v>
      </c>
    </row>
    <row r="86" spans="1:12" x14ac:dyDescent="0.35">
      <c r="A86" s="173">
        <v>7.3</v>
      </c>
      <c r="B86" s="127" t="s">
        <v>137</v>
      </c>
      <c r="C86" s="147"/>
      <c r="D86" s="72">
        <v>1</v>
      </c>
      <c r="E86" s="121"/>
      <c r="F86" s="184"/>
      <c r="G86" s="125"/>
      <c r="H86" s="126">
        <f t="shared" si="6"/>
        <v>0</v>
      </c>
    </row>
    <row r="87" spans="1:12" x14ac:dyDescent="0.35">
      <c r="A87" s="173">
        <v>7.4</v>
      </c>
      <c r="B87" s="127" t="s">
        <v>138</v>
      </c>
      <c r="C87" s="147"/>
      <c r="D87" s="72">
        <v>1</v>
      </c>
      <c r="E87" s="121"/>
      <c r="F87" s="184"/>
      <c r="G87" s="125"/>
      <c r="H87" s="126">
        <f t="shared" si="6"/>
        <v>0</v>
      </c>
    </row>
    <row r="88" spans="1:12" x14ac:dyDescent="0.35">
      <c r="A88" s="173">
        <v>7.95</v>
      </c>
      <c r="B88" s="17" t="s">
        <v>90</v>
      </c>
      <c r="C88" s="147"/>
      <c r="D88" s="72">
        <v>1</v>
      </c>
      <c r="E88" s="121"/>
      <c r="F88" s="184"/>
      <c r="G88" s="125"/>
      <c r="H88" s="126">
        <f t="shared" si="6"/>
        <v>0</v>
      </c>
    </row>
    <row r="89" spans="1:12" x14ac:dyDescent="0.35">
      <c r="A89" s="129" t="s">
        <v>55</v>
      </c>
      <c r="B89" s="118" t="s">
        <v>139</v>
      </c>
      <c r="C89" s="134"/>
      <c r="D89" s="134"/>
      <c r="E89" s="134"/>
      <c r="F89" s="134"/>
      <c r="G89" s="119"/>
      <c r="H89" s="142">
        <f>SUM(H83:H88)</f>
        <v>0</v>
      </c>
    </row>
    <row r="90" spans="1:12" x14ac:dyDescent="0.35">
      <c r="A90" s="131"/>
      <c r="B90" s="132"/>
      <c r="C90" s="132"/>
      <c r="D90" s="221"/>
      <c r="E90" s="221"/>
      <c r="F90" s="132"/>
      <c r="G90" s="132"/>
      <c r="H90" s="133"/>
      <c r="I90" s="68"/>
      <c r="J90" s="68"/>
      <c r="K90" s="8"/>
      <c r="L90" s="8"/>
    </row>
    <row r="91" spans="1:12" x14ac:dyDescent="0.35">
      <c r="A91" s="131"/>
      <c r="B91" s="132"/>
      <c r="C91" s="132"/>
      <c r="D91" s="240"/>
      <c r="E91" s="240"/>
      <c r="F91" s="132"/>
      <c r="G91" s="132"/>
      <c r="H91" s="133"/>
      <c r="I91" s="68"/>
      <c r="J91" s="68"/>
      <c r="K91" s="8"/>
      <c r="L91" s="8"/>
    </row>
    <row r="92" spans="1:12" x14ac:dyDescent="0.35">
      <c r="A92" s="152" t="s">
        <v>59</v>
      </c>
      <c r="B92" s="153" t="s">
        <v>60</v>
      </c>
      <c r="C92" s="170"/>
      <c r="D92" s="170"/>
      <c r="E92" s="170"/>
      <c r="F92" s="170"/>
      <c r="G92" s="170"/>
      <c r="H92" s="171"/>
      <c r="I92" s="23"/>
      <c r="J92" s="8"/>
      <c r="K92" s="23"/>
      <c r="L92" s="8"/>
    </row>
    <row r="93" spans="1:12" x14ac:dyDescent="0.35">
      <c r="A93" s="222" t="s">
        <v>39</v>
      </c>
      <c r="B93" s="224" t="s">
        <v>73</v>
      </c>
      <c r="C93" s="241" t="s">
        <v>119</v>
      </c>
      <c r="D93" s="242"/>
      <c r="E93" s="242"/>
      <c r="F93" s="242"/>
      <c r="G93" s="243"/>
      <c r="H93" s="244" t="s">
        <v>41</v>
      </c>
      <c r="I93" s="8"/>
      <c r="J93" s="9"/>
      <c r="K93" s="8"/>
      <c r="L93" s="9"/>
    </row>
    <row r="94" spans="1:12" x14ac:dyDescent="0.35">
      <c r="A94" s="223"/>
      <c r="B94" s="225"/>
      <c r="C94" s="235" t="s">
        <v>140</v>
      </c>
      <c r="D94" s="236"/>
      <c r="E94" s="236"/>
      <c r="F94" s="236"/>
      <c r="G94" s="237"/>
      <c r="H94" s="231"/>
      <c r="I94" s="9"/>
      <c r="J94" s="122"/>
      <c r="K94" s="9"/>
      <c r="L94" s="122"/>
    </row>
    <row r="95" spans="1:12" x14ac:dyDescent="0.35">
      <c r="A95" s="173">
        <v>8.1999999999999993</v>
      </c>
      <c r="B95" s="127" t="s">
        <v>141</v>
      </c>
      <c r="C95" s="147"/>
      <c r="D95" s="83"/>
      <c r="E95" s="83"/>
      <c r="F95" s="83"/>
      <c r="G95" s="138"/>
      <c r="H95" s="126">
        <v>0</v>
      </c>
      <c r="I95" s="122"/>
      <c r="J95" s="122"/>
      <c r="K95" s="122"/>
      <c r="L95" s="122"/>
    </row>
    <row r="96" spans="1:12" x14ac:dyDescent="0.35">
      <c r="A96" s="173">
        <v>8.9499999999999993</v>
      </c>
      <c r="B96" s="17" t="s">
        <v>90</v>
      </c>
      <c r="C96" s="147"/>
      <c r="D96" s="83"/>
      <c r="E96" s="83"/>
      <c r="F96" s="83"/>
      <c r="G96" s="138"/>
      <c r="H96" s="126">
        <v>0</v>
      </c>
      <c r="I96" s="23"/>
      <c r="J96" s="23"/>
      <c r="K96" s="23"/>
      <c r="L96" s="23"/>
    </row>
    <row r="97" spans="1:12" x14ac:dyDescent="0.35">
      <c r="A97" s="117" t="s">
        <v>59</v>
      </c>
      <c r="B97" s="118" t="s">
        <v>190</v>
      </c>
      <c r="C97" s="134"/>
      <c r="D97" s="134"/>
      <c r="E97" s="134"/>
      <c r="F97" s="134"/>
      <c r="G97" s="134"/>
      <c r="H97" s="130">
        <f>SUM(H95:H96)</f>
        <v>0</v>
      </c>
      <c r="I97" s="122"/>
      <c r="J97" s="122"/>
      <c r="K97" s="23"/>
      <c r="L97" s="8"/>
    </row>
    <row r="98" spans="1:12" x14ac:dyDescent="0.35">
      <c r="A98" s="23"/>
      <c r="B98" s="23"/>
      <c r="C98" s="23"/>
      <c r="D98" s="167"/>
      <c r="E98" s="167"/>
      <c r="F98" s="23"/>
      <c r="G98" s="23"/>
      <c r="H98" s="23"/>
      <c r="I98" s="23"/>
      <c r="J98" s="23"/>
      <c r="K98" s="8"/>
      <c r="L98" s="9"/>
    </row>
    <row r="99" spans="1:12" x14ac:dyDescent="0.35">
      <c r="A99" s="117" t="s">
        <v>62</v>
      </c>
      <c r="B99" s="168" t="s">
        <v>63</v>
      </c>
      <c r="C99" s="169"/>
      <c r="D99" s="169"/>
      <c r="E99" s="169"/>
      <c r="F99" s="169"/>
      <c r="G99" s="169"/>
      <c r="H99" s="169"/>
      <c r="I99" s="9"/>
      <c r="J99" s="122"/>
      <c r="K99" s="9"/>
      <c r="L99" s="122"/>
    </row>
    <row r="100" spans="1:12" x14ac:dyDescent="0.35">
      <c r="A100" s="222" t="s">
        <v>39</v>
      </c>
      <c r="B100" s="224" t="s">
        <v>73</v>
      </c>
      <c r="C100" s="226" t="s">
        <v>119</v>
      </c>
      <c r="D100" s="227"/>
      <c r="E100" s="227"/>
      <c r="F100" s="227"/>
      <c r="G100" s="228"/>
      <c r="H100" s="238" t="s">
        <v>41</v>
      </c>
      <c r="I100" s="122"/>
      <c r="J100" s="122"/>
      <c r="K100" s="122"/>
      <c r="L100" s="122"/>
    </row>
    <row r="101" spans="1:12" x14ac:dyDescent="0.35">
      <c r="A101" s="223"/>
      <c r="B101" s="225"/>
      <c r="C101" s="235" t="s">
        <v>140</v>
      </c>
      <c r="D101" s="236"/>
      <c r="E101" s="236"/>
      <c r="F101" s="236"/>
      <c r="G101" s="237"/>
      <c r="H101" s="239"/>
      <c r="I101" s="122"/>
      <c r="J101" s="122"/>
      <c r="K101" s="122"/>
      <c r="L101" s="122"/>
    </row>
    <row r="102" spans="1:12" x14ac:dyDescent="0.35">
      <c r="A102" s="173">
        <v>9.0500000000000007</v>
      </c>
      <c r="B102" s="127" t="s">
        <v>142</v>
      </c>
      <c r="C102" s="147"/>
      <c r="D102" s="83"/>
      <c r="E102" s="83"/>
      <c r="F102" s="83"/>
      <c r="G102" s="138"/>
      <c r="H102" s="126">
        <v>0</v>
      </c>
      <c r="I102" s="122"/>
      <c r="J102" s="122"/>
      <c r="K102" s="122"/>
      <c r="L102" s="122"/>
    </row>
    <row r="103" spans="1:12" x14ac:dyDescent="0.35">
      <c r="A103" s="173">
        <v>9.1</v>
      </c>
      <c r="B103" s="127" t="s">
        <v>143</v>
      </c>
      <c r="C103" s="147"/>
      <c r="D103" s="83"/>
      <c r="E103" s="83"/>
      <c r="F103" s="83"/>
      <c r="G103" s="138"/>
      <c r="H103" s="126">
        <v>0</v>
      </c>
      <c r="I103" s="122"/>
      <c r="J103" s="122"/>
      <c r="K103" s="122"/>
      <c r="L103" s="122"/>
    </row>
    <row r="104" spans="1:12" x14ac:dyDescent="0.35">
      <c r="A104" s="173">
        <v>9.15</v>
      </c>
      <c r="B104" s="127" t="s">
        <v>144</v>
      </c>
      <c r="C104" s="147"/>
      <c r="D104" s="83"/>
      <c r="E104" s="83"/>
      <c r="F104" s="83"/>
      <c r="G104" s="138"/>
      <c r="H104" s="126">
        <v>0</v>
      </c>
      <c r="I104" s="122"/>
      <c r="J104" s="8"/>
      <c r="K104" s="122"/>
      <c r="L104" s="8"/>
    </row>
    <row r="105" spans="1:12" x14ac:dyDescent="0.35">
      <c r="A105" s="173">
        <v>9.9499999999999993</v>
      </c>
      <c r="B105" s="17" t="s">
        <v>90</v>
      </c>
      <c r="C105" s="147"/>
      <c r="D105" s="83"/>
      <c r="E105" s="83"/>
      <c r="F105" s="83"/>
      <c r="G105" s="138"/>
      <c r="H105" s="126">
        <v>0</v>
      </c>
      <c r="I105" s="8"/>
      <c r="J105" s="8"/>
      <c r="K105" s="8"/>
      <c r="L105" s="8"/>
    </row>
    <row r="106" spans="1:12" x14ac:dyDescent="0.35">
      <c r="A106" s="117" t="s">
        <v>62</v>
      </c>
      <c r="B106" s="118" t="s">
        <v>145</v>
      </c>
      <c r="C106" s="134"/>
      <c r="D106" s="134"/>
      <c r="E106" s="134"/>
      <c r="F106" s="134"/>
      <c r="G106" s="134"/>
      <c r="H106" s="130">
        <f>SUM(H102:H105)</f>
        <v>0</v>
      </c>
      <c r="I106" s="8"/>
      <c r="J106" s="8"/>
      <c r="K106" s="8"/>
      <c r="L106" s="8"/>
    </row>
    <row r="107" spans="1:12" x14ac:dyDescent="0.35">
      <c r="A107" s="167"/>
      <c r="B107" s="167"/>
      <c r="C107" s="167"/>
      <c r="D107" s="167"/>
      <c r="E107" s="167"/>
      <c r="F107" s="167"/>
      <c r="G107" s="167"/>
      <c r="H107" s="167"/>
      <c r="I107" s="8"/>
      <c r="J107" s="9"/>
      <c r="K107" s="8"/>
      <c r="L107" s="9"/>
    </row>
    <row r="108" spans="1:12" x14ac:dyDescent="0.35">
      <c r="A108" s="117" t="s">
        <v>64</v>
      </c>
      <c r="B108" s="150" t="s">
        <v>65</v>
      </c>
      <c r="C108" s="156"/>
      <c r="D108" s="156"/>
      <c r="E108" s="156"/>
      <c r="F108" s="156"/>
      <c r="G108" s="156"/>
      <c r="H108" s="156"/>
      <c r="I108" s="9"/>
      <c r="J108" s="122"/>
      <c r="K108" s="9"/>
      <c r="L108" s="122"/>
    </row>
    <row r="109" spans="1:12" x14ac:dyDescent="0.35">
      <c r="A109" s="222" t="s">
        <v>39</v>
      </c>
      <c r="B109" s="224" t="s">
        <v>73</v>
      </c>
      <c r="C109" s="232" t="s">
        <v>119</v>
      </c>
      <c r="D109" s="233"/>
      <c r="E109" s="233"/>
      <c r="F109" s="233"/>
      <c r="G109" s="234"/>
      <c r="H109" s="230" t="s">
        <v>41</v>
      </c>
      <c r="I109" s="122"/>
      <c r="J109" s="8"/>
      <c r="K109" s="122"/>
      <c r="L109" s="8"/>
    </row>
    <row r="110" spans="1:12" x14ac:dyDescent="0.35">
      <c r="A110" s="223"/>
      <c r="B110" s="225"/>
      <c r="C110" s="235" t="s">
        <v>140</v>
      </c>
      <c r="D110" s="236"/>
      <c r="E110" s="236"/>
      <c r="F110" s="236"/>
      <c r="G110" s="237"/>
      <c r="H110" s="231"/>
      <c r="I110" s="8"/>
      <c r="J110" s="23"/>
      <c r="K110" s="8"/>
      <c r="L110" s="23"/>
    </row>
    <row r="111" spans="1:12" x14ac:dyDescent="0.35">
      <c r="A111" s="173">
        <v>10.050000000000001</v>
      </c>
      <c r="B111" s="127" t="s">
        <v>146</v>
      </c>
      <c r="C111" s="147"/>
      <c r="D111" s="83"/>
      <c r="E111" s="83"/>
      <c r="F111" s="83"/>
      <c r="G111" s="138"/>
      <c r="H111" s="126">
        <v>0</v>
      </c>
      <c r="I111" s="23"/>
      <c r="J111" s="23"/>
      <c r="K111" s="23"/>
      <c r="L111" s="23"/>
    </row>
    <row r="112" spans="1:12" x14ac:dyDescent="0.35">
      <c r="A112" s="173">
        <v>10.1</v>
      </c>
      <c r="B112" s="127" t="s">
        <v>147</v>
      </c>
      <c r="C112" s="147"/>
      <c r="D112" s="83"/>
      <c r="E112" s="83"/>
      <c r="F112" s="83"/>
      <c r="G112" s="138"/>
      <c r="H112" s="126">
        <v>0</v>
      </c>
      <c r="I112" s="23"/>
      <c r="J112" s="23"/>
      <c r="K112" s="23"/>
      <c r="L112" s="23"/>
    </row>
    <row r="113" spans="1:12" x14ac:dyDescent="0.35">
      <c r="A113" s="173">
        <v>10.15</v>
      </c>
      <c r="B113" s="155" t="s">
        <v>148</v>
      </c>
      <c r="C113" s="147"/>
      <c r="D113" s="83"/>
      <c r="E113" s="83"/>
      <c r="F113" s="83"/>
      <c r="G113" s="138"/>
      <c r="H113" s="126">
        <v>0</v>
      </c>
      <c r="I113" s="23"/>
      <c r="J113" s="23"/>
      <c r="K113" s="23"/>
      <c r="L113" s="23"/>
    </row>
    <row r="114" spans="1:12" x14ac:dyDescent="0.35">
      <c r="A114" s="173">
        <v>10.95</v>
      </c>
      <c r="B114" s="17" t="s">
        <v>90</v>
      </c>
      <c r="C114" s="147"/>
      <c r="D114" s="83"/>
      <c r="E114" s="83"/>
      <c r="F114" s="83"/>
      <c r="G114" s="138"/>
      <c r="H114" s="126">
        <v>0</v>
      </c>
      <c r="I114" s="23"/>
      <c r="J114" s="23"/>
      <c r="K114" s="23"/>
      <c r="L114" s="23"/>
    </row>
    <row r="115" spans="1:12" x14ac:dyDescent="0.35">
      <c r="A115" s="117" t="s">
        <v>64</v>
      </c>
      <c r="B115" s="118" t="s">
        <v>191</v>
      </c>
      <c r="C115" s="134"/>
      <c r="D115" s="134"/>
      <c r="E115" s="134"/>
      <c r="F115" s="134"/>
      <c r="G115" s="134"/>
      <c r="H115" s="130">
        <f>SUM(H111:H114)</f>
        <v>0</v>
      </c>
      <c r="I115" s="23"/>
      <c r="J115" s="23"/>
      <c r="K115" s="23"/>
      <c r="L115" s="23"/>
    </row>
    <row r="116" spans="1:12" x14ac:dyDescent="0.35">
      <c r="A116" s="118"/>
      <c r="B116" s="134"/>
      <c r="C116" s="134"/>
      <c r="D116" s="134"/>
      <c r="E116" s="134"/>
      <c r="F116" s="134"/>
      <c r="G116" s="134"/>
      <c r="H116" s="134"/>
      <c r="I116" s="23"/>
      <c r="J116" s="23"/>
      <c r="K116" s="23"/>
      <c r="L116" s="23"/>
    </row>
    <row r="117" spans="1:12" x14ac:dyDescent="0.35">
      <c r="A117" s="117" t="s">
        <v>67</v>
      </c>
      <c r="B117" s="150" t="s">
        <v>68</v>
      </c>
      <c r="C117" s="156"/>
      <c r="D117" s="156"/>
      <c r="E117" s="156"/>
      <c r="F117" s="156"/>
      <c r="G117" s="156"/>
      <c r="H117" s="156"/>
      <c r="I117" s="23"/>
      <c r="J117" s="23"/>
      <c r="K117" s="23"/>
      <c r="L117" s="23"/>
    </row>
    <row r="118" spans="1:12" x14ac:dyDescent="0.35">
      <c r="A118" s="222" t="s">
        <v>39</v>
      </c>
      <c r="B118" s="224" t="s">
        <v>73</v>
      </c>
      <c r="C118" s="165"/>
      <c r="D118" s="166"/>
      <c r="E118" s="166"/>
      <c r="F118" s="166"/>
      <c r="G118" s="166"/>
      <c r="H118" s="230" t="s">
        <v>41</v>
      </c>
      <c r="I118" s="23"/>
      <c r="J118" s="23"/>
      <c r="K118" s="23"/>
      <c r="L118" s="23"/>
    </row>
    <row r="119" spans="1:12" x14ac:dyDescent="0.35">
      <c r="A119" s="223"/>
      <c r="B119" s="225"/>
      <c r="C119" s="163"/>
      <c r="D119" s="164"/>
      <c r="E119" s="164"/>
      <c r="F119" s="164"/>
      <c r="G119" s="164"/>
      <c r="H119" s="231"/>
      <c r="I119" s="23"/>
      <c r="J119" s="23"/>
      <c r="K119" s="23"/>
      <c r="L119" s="23"/>
    </row>
    <row r="120" spans="1:12" x14ac:dyDescent="0.35">
      <c r="A120" s="117" t="s">
        <v>67</v>
      </c>
      <c r="B120" s="77" t="s">
        <v>149</v>
      </c>
      <c r="C120" s="147"/>
      <c r="D120" s="83"/>
      <c r="E120" s="83"/>
      <c r="F120" s="83"/>
      <c r="G120" s="138"/>
      <c r="H120" s="154">
        <v>0</v>
      </c>
      <c r="I120" s="23"/>
      <c r="J120" s="23"/>
      <c r="K120" s="23"/>
      <c r="L120" s="23"/>
    </row>
    <row r="121" spans="1:12" x14ac:dyDescent="0.35">
      <c r="A121" s="23"/>
      <c r="B121" s="23"/>
      <c r="C121" s="23"/>
      <c r="D121" s="218"/>
      <c r="E121" s="218"/>
      <c r="F121" s="23"/>
      <c r="G121" s="23"/>
      <c r="H121" s="23"/>
      <c r="I121" s="23"/>
      <c r="J121" s="23"/>
      <c r="K121" s="23"/>
      <c r="L121" s="23"/>
    </row>
    <row r="122" spans="1:12" x14ac:dyDescent="0.35">
      <c r="A122" s="23"/>
      <c r="B122" s="23"/>
      <c r="C122" s="23"/>
      <c r="D122" s="217"/>
      <c r="E122" s="217"/>
      <c r="F122" s="23"/>
      <c r="G122" s="23"/>
      <c r="H122" s="23"/>
      <c r="I122" s="23"/>
      <c r="J122" s="23"/>
      <c r="K122" s="23"/>
      <c r="L122" s="23"/>
    </row>
    <row r="123" spans="1:12" x14ac:dyDescent="0.35">
      <c r="A123" s="23"/>
      <c r="B123" s="23"/>
      <c r="C123" s="23"/>
      <c r="D123" s="217"/>
      <c r="E123" s="217"/>
      <c r="F123" s="23"/>
      <c r="G123" s="23"/>
      <c r="H123" s="23"/>
      <c r="I123" s="23"/>
      <c r="J123" s="23"/>
      <c r="K123" s="23"/>
      <c r="L123" s="23"/>
    </row>
    <row r="124" spans="1:12" x14ac:dyDescent="0.35">
      <c r="A124" s="23"/>
      <c r="B124" s="23"/>
      <c r="C124" s="23"/>
      <c r="D124" s="217"/>
      <c r="E124" s="217"/>
      <c r="F124" s="23"/>
      <c r="G124" s="23"/>
      <c r="H124" s="23"/>
      <c r="I124" s="9"/>
      <c r="J124" s="23"/>
      <c r="K124" s="23"/>
      <c r="L124" s="23"/>
    </row>
    <row r="125" spans="1:12" x14ac:dyDescent="0.35">
      <c r="A125" s="23"/>
      <c r="B125" s="23"/>
      <c r="C125" s="23"/>
      <c r="D125" s="217"/>
      <c r="E125" s="217"/>
      <c r="F125" s="23"/>
      <c r="G125" s="23"/>
      <c r="H125" s="23"/>
      <c r="I125" s="9"/>
      <c r="J125" s="23"/>
      <c r="K125" s="23"/>
      <c r="L125" s="23"/>
    </row>
    <row r="126" spans="1:12" x14ac:dyDescent="0.35">
      <c r="A126" s="23"/>
      <c r="B126" s="23"/>
      <c r="C126" s="23"/>
      <c r="D126" s="217"/>
      <c r="E126" s="217"/>
      <c r="F126" s="23"/>
      <c r="G126" s="23"/>
      <c r="H126" s="23"/>
      <c r="I126" s="9"/>
      <c r="J126" s="23"/>
      <c r="K126" s="23"/>
      <c r="L126" s="23"/>
    </row>
    <row r="127" spans="1:12" x14ac:dyDescent="0.35">
      <c r="A127" s="23"/>
      <c r="B127" s="23"/>
      <c r="C127" s="23"/>
      <c r="D127" s="217"/>
      <c r="E127" s="217"/>
      <c r="F127" s="23"/>
      <c r="G127" s="23"/>
      <c r="H127" s="23"/>
      <c r="I127" s="23"/>
      <c r="J127" s="23"/>
      <c r="K127" s="23"/>
      <c r="L127" s="23"/>
    </row>
    <row r="128" spans="1:12" x14ac:dyDescent="0.35">
      <c r="A128" s="23"/>
      <c r="B128" s="23"/>
      <c r="C128" s="23"/>
      <c r="D128" s="217"/>
      <c r="E128" s="217"/>
      <c r="F128" s="23"/>
      <c r="G128" s="23"/>
      <c r="H128" s="65"/>
      <c r="I128" s="23"/>
      <c r="J128" s="23"/>
      <c r="K128" s="23"/>
      <c r="L128" s="23"/>
    </row>
    <row r="129" spans="1:12" x14ac:dyDescent="0.35">
      <c r="A129" s="23"/>
      <c r="B129" s="23"/>
      <c r="C129" s="23"/>
      <c r="D129" s="217"/>
      <c r="E129" s="217"/>
      <c r="F129" s="23"/>
      <c r="G129" s="23"/>
      <c r="H129" s="23"/>
      <c r="I129" s="9"/>
      <c r="J129" s="23"/>
      <c r="K129" s="23"/>
      <c r="L129" s="23"/>
    </row>
    <row r="130" spans="1:12" x14ac:dyDescent="0.35">
      <c r="A130" s="23"/>
      <c r="B130" s="23"/>
      <c r="C130" s="23"/>
      <c r="D130" s="217"/>
      <c r="E130" s="217"/>
      <c r="F130" s="23"/>
      <c r="G130" s="23"/>
      <c r="H130" s="23"/>
      <c r="I130" s="9"/>
      <c r="J130" s="23"/>
      <c r="K130" s="23"/>
      <c r="L130" s="23"/>
    </row>
  </sheetData>
  <mergeCells count="84">
    <mergeCell ref="I1:I2"/>
    <mergeCell ref="J1:J2"/>
    <mergeCell ref="K1:K2"/>
    <mergeCell ref="L1:L2"/>
    <mergeCell ref="A3:H3"/>
    <mergeCell ref="D4:E4"/>
    <mergeCell ref="B5:H5"/>
    <mergeCell ref="A6:A7"/>
    <mergeCell ref="B6:B7"/>
    <mergeCell ref="C6:C7"/>
    <mergeCell ref="H6:H7"/>
    <mergeCell ref="L44:L46"/>
    <mergeCell ref="B18:G18"/>
    <mergeCell ref="A19:L19"/>
    <mergeCell ref="B20:H20"/>
    <mergeCell ref="A21:A22"/>
    <mergeCell ref="B21:B22"/>
    <mergeCell ref="C21:C22"/>
    <mergeCell ref="H21:H22"/>
    <mergeCell ref="B26:G26"/>
    <mergeCell ref="D27:E27"/>
    <mergeCell ref="B28:L28"/>
    <mergeCell ref="A29:A30"/>
    <mergeCell ref="B29:B30"/>
    <mergeCell ref="C29:C30"/>
    <mergeCell ref="E29:H29"/>
    <mergeCell ref="L29:L30"/>
    <mergeCell ref="D54:E54"/>
    <mergeCell ref="D55:E55"/>
    <mergeCell ref="B56:H56"/>
    <mergeCell ref="A57:A58"/>
    <mergeCell ref="B57:B58"/>
    <mergeCell ref="H57:H58"/>
    <mergeCell ref="B53:K53"/>
    <mergeCell ref="B42:K42"/>
    <mergeCell ref="D43:E43"/>
    <mergeCell ref="A44:A45"/>
    <mergeCell ref="B44:B45"/>
    <mergeCell ref="D44:D45"/>
    <mergeCell ref="I44:I45"/>
    <mergeCell ref="J44:J45"/>
    <mergeCell ref="K44:K45"/>
    <mergeCell ref="E44:H45"/>
    <mergeCell ref="H81:H82"/>
    <mergeCell ref="D78:E78"/>
    <mergeCell ref="D79:E79"/>
    <mergeCell ref="A67:A68"/>
    <mergeCell ref="B67:B68"/>
    <mergeCell ref="H67:H68"/>
    <mergeCell ref="H100:H101"/>
    <mergeCell ref="C101:G101"/>
    <mergeCell ref="D90:E90"/>
    <mergeCell ref="D91:E91"/>
    <mergeCell ref="A93:A94"/>
    <mergeCell ref="B93:B94"/>
    <mergeCell ref="C93:G93"/>
    <mergeCell ref="H93:H94"/>
    <mergeCell ref="C94:G94"/>
    <mergeCell ref="H118:H119"/>
    <mergeCell ref="A109:A110"/>
    <mergeCell ref="B109:B110"/>
    <mergeCell ref="C109:G109"/>
    <mergeCell ref="H109:H110"/>
    <mergeCell ref="C110:G110"/>
    <mergeCell ref="D121:E121"/>
    <mergeCell ref="D122:E122"/>
    <mergeCell ref="B63:G63"/>
    <mergeCell ref="D64:E64"/>
    <mergeCell ref="A118:A119"/>
    <mergeCell ref="B118:B119"/>
    <mergeCell ref="A100:A101"/>
    <mergeCell ref="B100:B101"/>
    <mergeCell ref="C100:G100"/>
    <mergeCell ref="A81:A82"/>
    <mergeCell ref="B81:B82"/>
    <mergeCell ref="D65:E65"/>
    <mergeCell ref="D129:E129"/>
    <mergeCell ref="D130:E130"/>
    <mergeCell ref="D123:E123"/>
    <mergeCell ref="D124:E124"/>
    <mergeCell ref="D125:E125"/>
    <mergeCell ref="D126:E126"/>
    <mergeCell ref="D127:E127"/>
    <mergeCell ref="D128:E128"/>
  </mergeCells>
  <dataValidations count="1">
    <dataValidation type="list" allowBlank="1" showInputMessage="1" showErrorMessage="1" sqref="F83:F88 F69:F76 F59:F62 J47:J52 F23:F25 F8:F17 J31:J32 J34:J41" xr:uid="{FF23516C-0A05-4269-80CB-15BF260A565B}">
      <formula1>"Heure, Jour, Semaine"</formula1>
    </dataValidation>
  </dataValidations>
  <pageMargins left="0.7" right="0.7" top="0.75" bottom="0.75" header="0.3" footer="0.3"/>
  <pageSetup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81156-8918-436E-B213-E9C2CCAADDF4}">
  <dimension ref="A1:F43"/>
  <sheetViews>
    <sheetView workbookViewId="0">
      <selection activeCell="H11" sqref="H11"/>
    </sheetView>
  </sheetViews>
  <sheetFormatPr baseColWidth="10" defaultColWidth="11.53515625" defaultRowHeight="15.5" x14ac:dyDescent="0.35"/>
  <cols>
    <col min="2" max="2" width="35.53515625" customWidth="1"/>
  </cols>
  <sheetData>
    <row r="1" spans="1:6" x14ac:dyDescent="0.35">
      <c r="A1" s="24"/>
      <c r="B1" s="24"/>
      <c r="C1" s="24"/>
      <c r="D1" s="24"/>
      <c r="E1" s="24"/>
      <c r="F1" s="24"/>
    </row>
    <row r="2" spans="1:6" ht="52.25" customHeight="1" x14ac:dyDescent="0.35">
      <c r="A2" s="282" t="s">
        <v>150</v>
      </c>
      <c r="B2" s="282"/>
      <c r="C2" s="282"/>
      <c r="D2" s="282"/>
      <c r="E2" s="282"/>
      <c r="F2" s="282"/>
    </row>
    <row r="3" spans="1:6" ht="15" customHeight="1" x14ac:dyDescent="0.35">
      <c r="A3" s="283" t="s">
        <v>151</v>
      </c>
      <c r="B3" s="284"/>
      <c r="C3" s="284"/>
      <c r="D3" s="284"/>
      <c r="E3" s="284"/>
      <c r="F3" s="285"/>
    </row>
    <row r="4" spans="1:6" x14ac:dyDescent="0.35">
      <c r="A4" s="286"/>
      <c r="B4" s="286"/>
      <c r="C4" s="286"/>
      <c r="D4" s="286"/>
      <c r="E4" s="287" t="s">
        <v>152</v>
      </c>
      <c r="F4" s="288"/>
    </row>
    <row r="5" spans="1:6" x14ac:dyDescent="0.35">
      <c r="A5" s="289" t="s">
        <v>153</v>
      </c>
      <c r="B5" s="289"/>
      <c r="C5" s="289"/>
      <c r="D5" s="290"/>
      <c r="E5" s="291"/>
      <c r="F5" s="291"/>
    </row>
    <row r="6" spans="1:6" x14ac:dyDescent="0.35">
      <c r="A6" s="290" t="s">
        <v>154</v>
      </c>
      <c r="B6" s="298"/>
      <c r="C6" s="298"/>
      <c r="D6" s="298"/>
      <c r="E6" s="291"/>
      <c r="F6" s="291"/>
    </row>
    <row r="7" spans="1:6" x14ac:dyDescent="0.35">
      <c r="A7" s="25" t="s">
        <v>155</v>
      </c>
      <c r="B7" s="25"/>
      <c r="C7" s="25"/>
      <c r="D7" s="25"/>
      <c r="E7" s="299"/>
      <c r="F7" s="300"/>
    </row>
    <row r="8" spans="1:6" x14ac:dyDescent="0.35">
      <c r="A8" s="25" t="s">
        <v>156</v>
      </c>
      <c r="B8" s="25"/>
      <c r="C8" s="25"/>
      <c r="D8" s="25"/>
      <c r="E8" s="299"/>
      <c r="F8" s="300"/>
    </row>
    <row r="9" spans="1:6" x14ac:dyDescent="0.35">
      <c r="A9" s="25"/>
      <c r="B9" s="25"/>
      <c r="C9" s="25"/>
      <c r="D9" s="25"/>
      <c r="E9" s="25"/>
      <c r="F9" s="26"/>
    </row>
    <row r="10" spans="1:6" ht="15" customHeight="1" x14ac:dyDescent="0.35">
      <c r="A10" s="283" t="s">
        <v>157</v>
      </c>
      <c r="B10" s="284"/>
      <c r="C10" s="284"/>
      <c r="D10" s="284"/>
      <c r="E10" s="284"/>
      <c r="F10" s="285"/>
    </row>
    <row r="11" spans="1:6" x14ac:dyDescent="0.35">
      <c r="A11" s="29" t="s">
        <v>158</v>
      </c>
      <c r="B11" s="29"/>
      <c r="C11" s="29" t="s">
        <v>159</v>
      </c>
      <c r="D11" s="292" t="s">
        <v>160</v>
      </c>
      <c r="E11" s="293"/>
      <c r="F11" s="30" t="s">
        <v>161</v>
      </c>
    </row>
    <row r="12" spans="1:6" x14ac:dyDescent="0.35">
      <c r="A12" s="294" t="s">
        <v>162</v>
      </c>
      <c r="B12" s="295"/>
      <c r="C12" s="31"/>
      <c r="D12" s="296"/>
      <c r="E12" s="297"/>
      <c r="F12" s="34"/>
    </row>
    <row r="13" spans="1:6" x14ac:dyDescent="0.35">
      <c r="A13" s="294" t="s">
        <v>163</v>
      </c>
      <c r="B13" s="295"/>
      <c r="C13" s="31"/>
      <c r="D13" s="296"/>
      <c r="E13" s="297"/>
      <c r="F13" s="34"/>
    </row>
    <row r="14" spans="1:6" x14ac:dyDescent="0.35">
      <c r="A14" s="294" t="s">
        <v>164</v>
      </c>
      <c r="B14" s="295"/>
      <c r="C14" s="31"/>
      <c r="D14" s="296"/>
      <c r="E14" s="297"/>
      <c r="F14" s="34"/>
    </row>
    <row r="15" spans="1:6" x14ac:dyDescent="0.35">
      <c r="A15" s="294" t="s">
        <v>165</v>
      </c>
      <c r="B15" s="295"/>
      <c r="C15" s="31"/>
      <c r="D15" s="296"/>
      <c r="E15" s="297"/>
      <c r="F15" s="34"/>
    </row>
    <row r="16" spans="1:6" x14ac:dyDescent="0.35">
      <c r="A16" s="294" t="s">
        <v>166</v>
      </c>
      <c r="B16" s="295"/>
      <c r="C16" s="31"/>
      <c r="D16" s="296"/>
      <c r="E16" s="297"/>
      <c r="F16" s="34"/>
    </row>
    <row r="17" spans="1:6" x14ac:dyDescent="0.35">
      <c r="A17" s="294" t="s">
        <v>167</v>
      </c>
      <c r="B17" s="295"/>
      <c r="C17" s="31"/>
      <c r="D17" s="296"/>
      <c r="E17" s="297"/>
      <c r="F17" s="34"/>
    </row>
    <row r="18" spans="1:6" x14ac:dyDescent="0.35">
      <c r="A18" s="294" t="s">
        <v>168</v>
      </c>
      <c r="B18" s="295"/>
      <c r="C18" s="31"/>
      <c r="D18" s="296"/>
      <c r="E18" s="297"/>
      <c r="F18" s="34"/>
    </row>
    <row r="19" spans="1:6" x14ac:dyDescent="0.35">
      <c r="A19" s="294" t="s">
        <v>169</v>
      </c>
      <c r="B19" s="295"/>
      <c r="C19" s="31"/>
      <c r="D19" s="296"/>
      <c r="E19" s="297"/>
      <c r="F19" s="34"/>
    </row>
    <row r="20" spans="1:6" x14ac:dyDescent="0.35">
      <c r="A20" s="294" t="s">
        <v>170</v>
      </c>
      <c r="B20" s="295"/>
      <c r="C20" s="31"/>
      <c r="D20" s="296"/>
      <c r="E20" s="297"/>
      <c r="F20" s="34"/>
    </row>
    <row r="21" spans="1:6" x14ac:dyDescent="0.35">
      <c r="A21" s="294" t="s">
        <v>171</v>
      </c>
      <c r="B21" s="295"/>
      <c r="C21" s="31"/>
      <c r="D21" s="296"/>
      <c r="E21" s="297"/>
      <c r="F21" s="34"/>
    </row>
    <row r="22" spans="1:6" x14ac:dyDescent="0.35">
      <c r="A22" s="27" t="s">
        <v>172</v>
      </c>
      <c r="B22" s="28"/>
      <c r="C22" s="31"/>
      <c r="D22" s="32"/>
      <c r="E22" s="33"/>
      <c r="F22" s="34"/>
    </row>
    <row r="23" spans="1:6" x14ac:dyDescent="0.35">
      <c r="A23" s="294" t="s">
        <v>173</v>
      </c>
      <c r="B23" s="295"/>
      <c r="C23" s="31"/>
      <c r="D23" s="296"/>
      <c r="E23" s="297"/>
      <c r="F23" s="34"/>
    </row>
    <row r="24" spans="1:6" x14ac:dyDescent="0.35">
      <c r="A24" s="310" t="s">
        <v>41</v>
      </c>
      <c r="B24" s="311"/>
      <c r="C24" s="311"/>
      <c r="D24" s="311"/>
      <c r="E24" s="312"/>
      <c r="F24" s="35">
        <f>SUM(F12:F23)</f>
        <v>0</v>
      </c>
    </row>
    <row r="25" spans="1:6" x14ac:dyDescent="0.35">
      <c r="A25" s="36"/>
      <c r="B25" s="36"/>
      <c r="C25" s="36"/>
      <c r="D25" s="36"/>
      <c r="E25" s="36"/>
      <c r="F25" s="37"/>
    </row>
    <row r="26" spans="1:6" x14ac:dyDescent="0.35">
      <c r="A26" s="38"/>
      <c r="B26" s="38"/>
      <c r="C26" s="38"/>
      <c r="D26" s="24"/>
      <c r="E26" s="24"/>
      <c r="F26" s="37"/>
    </row>
    <row r="27" spans="1:6" x14ac:dyDescent="0.35">
      <c r="A27" s="283" t="s">
        <v>174</v>
      </c>
      <c r="B27" s="284"/>
      <c r="C27" s="284"/>
      <c r="D27" s="284"/>
      <c r="E27" s="284"/>
      <c r="F27" s="285"/>
    </row>
    <row r="28" spans="1:6" x14ac:dyDescent="0.35">
      <c r="A28" s="313" t="s">
        <v>175</v>
      </c>
      <c r="B28" s="314"/>
      <c r="C28" s="314"/>
      <c r="D28" s="314"/>
      <c r="E28" s="314"/>
      <c r="F28" s="315"/>
    </row>
    <row r="29" spans="1:6" x14ac:dyDescent="0.35">
      <c r="A29" s="292" t="s">
        <v>176</v>
      </c>
      <c r="B29" s="293"/>
      <c r="C29" s="308" t="s">
        <v>159</v>
      </c>
      <c r="D29" s="309"/>
      <c r="E29" s="39"/>
      <c r="F29" s="30" t="s">
        <v>161</v>
      </c>
    </row>
    <row r="30" spans="1:6" x14ac:dyDescent="0.35">
      <c r="A30" s="305"/>
      <c r="B30" s="306"/>
      <c r="C30" s="305"/>
      <c r="D30" s="307"/>
      <c r="E30" s="40"/>
      <c r="F30" s="41"/>
    </row>
    <row r="31" spans="1:6" x14ac:dyDescent="0.35">
      <c r="A31" s="305"/>
      <c r="B31" s="306"/>
      <c r="C31" s="305"/>
      <c r="D31" s="307"/>
      <c r="E31" s="40"/>
      <c r="F31" s="41"/>
    </row>
    <row r="32" spans="1:6" x14ac:dyDescent="0.35">
      <c r="A32" s="305"/>
      <c r="B32" s="306"/>
      <c r="C32" s="305"/>
      <c r="D32" s="307"/>
      <c r="E32" s="40"/>
      <c r="F32" s="41"/>
    </row>
    <row r="33" spans="1:6" x14ac:dyDescent="0.35">
      <c r="A33" s="305"/>
      <c r="B33" s="306"/>
      <c r="C33" s="305"/>
      <c r="D33" s="307"/>
      <c r="E33" s="40"/>
      <c r="F33" s="41"/>
    </row>
    <row r="34" spans="1:6" x14ac:dyDescent="0.35">
      <c r="A34" s="305"/>
      <c r="B34" s="306"/>
      <c r="C34" s="305"/>
      <c r="D34" s="307"/>
      <c r="E34" s="40"/>
      <c r="F34" s="41"/>
    </row>
    <row r="35" spans="1:6" x14ac:dyDescent="0.35">
      <c r="A35" s="301" t="s">
        <v>41</v>
      </c>
      <c r="B35" s="302"/>
      <c r="C35" s="302"/>
      <c r="D35" s="302"/>
      <c r="E35" s="303"/>
      <c r="F35" s="35">
        <f>SUM(F30:F34)</f>
        <v>0</v>
      </c>
    </row>
    <row r="36" spans="1:6" x14ac:dyDescent="0.35">
      <c r="A36" s="42"/>
      <c r="B36" s="42"/>
      <c r="C36" s="43"/>
      <c r="D36" s="43"/>
      <c r="E36" s="43"/>
      <c r="F36" s="37"/>
    </row>
    <row r="37" spans="1:6" x14ac:dyDescent="0.35">
      <c r="A37" s="44"/>
      <c r="B37" s="24"/>
      <c r="C37" s="24"/>
      <c r="D37" s="24"/>
      <c r="E37" s="24"/>
      <c r="F37" s="24"/>
    </row>
    <row r="38" spans="1:6" x14ac:dyDescent="0.35">
      <c r="A38" s="45" t="e" vm="1">
        <v>#VALUE!</v>
      </c>
      <c r="B38" s="46"/>
      <c r="C38" s="46"/>
      <c r="D38" s="46"/>
      <c r="E38" s="46"/>
      <c r="F38" s="46"/>
    </row>
    <row r="39" spans="1:6" x14ac:dyDescent="0.35">
      <c r="A39" s="47"/>
      <c r="B39" s="47"/>
      <c r="C39" s="47"/>
      <c r="D39" s="47"/>
      <c r="E39" s="47"/>
      <c r="F39" s="47"/>
    </row>
    <row r="40" spans="1:6" ht="16" thickBot="1" x14ac:dyDescent="0.4">
      <c r="A40" s="24"/>
      <c r="B40" s="24"/>
      <c r="C40" s="24"/>
      <c r="D40" s="24"/>
      <c r="E40" s="24"/>
      <c r="F40" s="24"/>
    </row>
    <row r="41" spans="1:6" x14ac:dyDescent="0.35">
      <c r="A41" s="48" t="s">
        <v>177</v>
      </c>
      <c r="B41" s="48"/>
      <c r="C41" s="49"/>
      <c r="D41" s="48" t="s">
        <v>178</v>
      </c>
      <c r="E41" s="50"/>
      <c r="F41" s="24"/>
    </row>
    <row r="42" spans="1:6" x14ac:dyDescent="0.35">
      <c r="A42" s="50"/>
      <c r="B42" s="50"/>
      <c r="C42" s="49"/>
      <c r="D42" s="50"/>
      <c r="E42" s="50"/>
      <c r="F42" s="24"/>
    </row>
    <row r="43" spans="1:6" x14ac:dyDescent="0.35">
      <c r="A43" s="304" t="s">
        <v>179</v>
      </c>
      <c r="B43" s="304"/>
      <c r="C43" s="304"/>
      <c r="D43" s="304"/>
      <c r="E43" s="304"/>
      <c r="F43" s="304"/>
    </row>
  </sheetData>
  <mergeCells count="51">
    <mergeCell ref="A29:B29"/>
    <mergeCell ref="C29:D29"/>
    <mergeCell ref="A19:B19"/>
    <mergeCell ref="D19:E19"/>
    <mergeCell ref="A20:B20"/>
    <mergeCell ref="A23:B23"/>
    <mergeCell ref="D23:E23"/>
    <mergeCell ref="A24:E24"/>
    <mergeCell ref="A27:F27"/>
    <mergeCell ref="A28:F28"/>
    <mergeCell ref="D20:E20"/>
    <mergeCell ref="A21:B21"/>
    <mergeCell ref="D21:E21"/>
    <mergeCell ref="A35:E35"/>
    <mergeCell ref="A43:F43"/>
    <mergeCell ref="A30:B30"/>
    <mergeCell ref="C30:D30"/>
    <mergeCell ref="A31:B31"/>
    <mergeCell ref="C31:D31"/>
    <mergeCell ref="A32:B32"/>
    <mergeCell ref="C32:D32"/>
    <mergeCell ref="A33:B33"/>
    <mergeCell ref="C33:D33"/>
    <mergeCell ref="A34:B34"/>
    <mergeCell ref="C34:D34"/>
    <mergeCell ref="A16:B16"/>
    <mergeCell ref="D16:E16"/>
    <mergeCell ref="A17:B17"/>
    <mergeCell ref="D17:E17"/>
    <mergeCell ref="A18:B18"/>
    <mergeCell ref="D18:E18"/>
    <mergeCell ref="A13:B13"/>
    <mergeCell ref="D13:E13"/>
    <mergeCell ref="A14:B14"/>
    <mergeCell ref="D14:E14"/>
    <mergeCell ref="A15:B15"/>
    <mergeCell ref="D15:E15"/>
    <mergeCell ref="A10:F10"/>
    <mergeCell ref="D11:E11"/>
    <mergeCell ref="A12:B12"/>
    <mergeCell ref="D12:E12"/>
    <mergeCell ref="A6:D6"/>
    <mergeCell ref="E6:F6"/>
    <mergeCell ref="E7:F7"/>
    <mergeCell ref="E8:F8"/>
    <mergeCell ref="A2:F2"/>
    <mergeCell ref="A3:F3"/>
    <mergeCell ref="A4:D4"/>
    <mergeCell ref="E4:F4"/>
    <mergeCell ref="A5:D5"/>
    <mergeCell ref="E5:F5"/>
  </mergeCells>
  <hyperlinks>
    <hyperlink ref="A43:F43" r:id="rId1" display="Consultez nos politiques de budgétisation et de financement pour plus d'information." xr:uid="{60966BD9-0DC9-4CCD-BC7F-D79A7F5B5723}"/>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0E91B-122F-41FC-B34B-11F9746878E8}">
  <dimension ref="A1:G21"/>
  <sheetViews>
    <sheetView tabSelected="1" workbookViewId="0">
      <selection activeCell="J8" sqref="J8"/>
    </sheetView>
  </sheetViews>
  <sheetFormatPr baseColWidth="10" defaultColWidth="11.53515625" defaultRowHeight="15.5" x14ac:dyDescent="0.35"/>
  <cols>
    <col min="1" max="1" width="2.23046875" customWidth="1"/>
    <col min="2" max="2" width="30.07421875" customWidth="1"/>
  </cols>
  <sheetData>
    <row r="1" spans="1:7" x14ac:dyDescent="0.35">
      <c r="A1" s="187"/>
      <c r="B1" s="185"/>
      <c r="C1" s="185"/>
      <c r="D1" s="185"/>
      <c r="E1" s="185"/>
      <c r="F1" s="185"/>
      <c r="G1" s="185"/>
    </row>
    <row r="2" spans="1:7" ht="18" x14ac:dyDescent="0.35">
      <c r="A2" s="51"/>
      <c r="B2" s="316" t="s">
        <v>180</v>
      </c>
      <c r="C2" s="316"/>
      <c r="D2" s="316"/>
      <c r="E2" s="316"/>
      <c r="F2" s="316"/>
      <c r="G2" s="185"/>
    </row>
    <row r="3" spans="1:7" ht="41" customHeight="1" x14ac:dyDescent="0.35">
      <c r="A3" s="51"/>
      <c r="B3" s="51"/>
      <c r="C3" s="51"/>
      <c r="D3" s="51"/>
      <c r="E3" s="51"/>
      <c r="F3" s="51"/>
      <c r="G3" s="185"/>
    </row>
    <row r="4" spans="1:7" ht="30.65" customHeight="1" x14ac:dyDescent="0.35">
      <c r="A4" s="51"/>
      <c r="B4" s="52" t="s">
        <v>181</v>
      </c>
      <c r="C4" s="53" t="s">
        <v>161</v>
      </c>
      <c r="D4" s="54" t="s">
        <v>182</v>
      </c>
      <c r="E4" s="55" t="s">
        <v>183</v>
      </c>
      <c r="F4" s="54" t="s">
        <v>184</v>
      </c>
      <c r="G4" s="185"/>
    </row>
    <row r="5" spans="1:7" x14ac:dyDescent="0.35">
      <c r="A5" s="51"/>
      <c r="B5" s="56" t="s">
        <v>185</v>
      </c>
      <c r="C5" s="57"/>
      <c r="D5" s="58"/>
      <c r="E5" s="59" t="e">
        <f>C5/$C$15</f>
        <v>#DIV/0!</v>
      </c>
      <c r="F5" s="60"/>
      <c r="G5" s="185"/>
    </row>
    <row r="6" spans="1:7" x14ac:dyDescent="0.35">
      <c r="A6" s="51"/>
      <c r="B6" s="56"/>
      <c r="C6" s="57"/>
      <c r="D6" s="58"/>
      <c r="E6" s="59" t="e">
        <f t="shared" ref="E6:E14" si="0">C6/$C$15</f>
        <v>#DIV/0!</v>
      </c>
      <c r="F6" s="60"/>
      <c r="G6" s="185"/>
    </row>
    <row r="7" spans="1:7" x14ac:dyDescent="0.35">
      <c r="A7" s="51"/>
      <c r="B7" s="56"/>
      <c r="C7" s="57"/>
      <c r="D7" s="58"/>
      <c r="E7" s="59" t="e">
        <f t="shared" si="0"/>
        <v>#DIV/0!</v>
      </c>
      <c r="F7" s="60"/>
      <c r="G7" s="185"/>
    </row>
    <row r="8" spans="1:7" x14ac:dyDescent="0.35">
      <c r="A8" s="51"/>
      <c r="B8" s="56"/>
      <c r="C8" s="57"/>
      <c r="D8" s="58"/>
      <c r="E8" s="59" t="e">
        <f t="shared" si="0"/>
        <v>#DIV/0!</v>
      </c>
      <c r="F8" s="60"/>
      <c r="G8" s="185"/>
    </row>
    <row r="9" spans="1:7" x14ac:dyDescent="0.35">
      <c r="A9" s="51"/>
      <c r="B9" s="56"/>
      <c r="C9" s="57"/>
      <c r="D9" s="58"/>
      <c r="E9" s="59" t="e">
        <f t="shared" si="0"/>
        <v>#DIV/0!</v>
      </c>
      <c r="F9" s="60"/>
      <c r="G9" s="185"/>
    </row>
    <row r="10" spans="1:7" x14ac:dyDescent="0.35">
      <c r="A10" s="51"/>
      <c r="B10" s="56"/>
      <c r="C10" s="57"/>
      <c r="D10" s="58"/>
      <c r="E10" s="59" t="e">
        <f t="shared" si="0"/>
        <v>#DIV/0!</v>
      </c>
      <c r="F10" s="60"/>
      <c r="G10" s="185"/>
    </row>
    <row r="11" spans="1:7" x14ac:dyDescent="0.35">
      <c r="A11" s="51"/>
      <c r="B11" s="56"/>
      <c r="C11" s="57"/>
      <c r="D11" s="58"/>
      <c r="E11" s="59" t="e">
        <f t="shared" si="0"/>
        <v>#DIV/0!</v>
      </c>
      <c r="F11" s="60"/>
      <c r="G11" s="185"/>
    </row>
    <row r="12" spans="1:7" x14ac:dyDescent="0.35">
      <c r="A12" s="51"/>
      <c r="B12" s="56"/>
      <c r="C12" s="57"/>
      <c r="D12" s="58"/>
      <c r="E12" s="59" t="e">
        <f t="shared" si="0"/>
        <v>#DIV/0!</v>
      </c>
      <c r="F12" s="60"/>
      <c r="G12" s="185"/>
    </row>
    <row r="13" spans="1:7" x14ac:dyDescent="0.35">
      <c r="A13" s="51"/>
      <c r="B13" s="56"/>
      <c r="C13" s="57"/>
      <c r="D13" s="58"/>
      <c r="E13" s="59" t="e">
        <f t="shared" si="0"/>
        <v>#DIV/0!</v>
      </c>
      <c r="F13" s="60"/>
      <c r="G13" s="185"/>
    </row>
    <row r="14" spans="1:7" x14ac:dyDescent="0.35">
      <c r="A14" s="51"/>
      <c r="B14" s="56"/>
      <c r="C14" s="57"/>
      <c r="D14" s="58"/>
      <c r="E14" s="59" t="e">
        <f t="shared" si="0"/>
        <v>#DIV/0!</v>
      </c>
      <c r="F14" s="60"/>
      <c r="G14" s="185"/>
    </row>
    <row r="15" spans="1:7" ht="16" thickBot="1" x14ac:dyDescent="0.4">
      <c r="A15" s="51"/>
      <c r="B15" s="61" t="s">
        <v>186</v>
      </c>
      <c r="C15" s="62">
        <f>SUM(C5:C14)</f>
        <v>0</v>
      </c>
      <c r="D15" s="61"/>
      <c r="E15" s="63" t="e">
        <f>SUM(E5:E14)</f>
        <v>#DIV/0!</v>
      </c>
      <c r="F15" s="64"/>
      <c r="G15" s="185"/>
    </row>
    <row r="16" spans="1:7" ht="16" thickTop="1" x14ac:dyDescent="0.35">
      <c r="A16" s="187"/>
      <c r="B16" s="185"/>
      <c r="C16" s="185"/>
      <c r="D16" s="185"/>
      <c r="E16" s="185"/>
      <c r="F16" s="185"/>
      <c r="G16" s="185"/>
    </row>
    <row r="17" spans="1:7" x14ac:dyDescent="0.35">
      <c r="A17" s="187"/>
      <c r="B17" s="185"/>
      <c r="C17" s="185"/>
      <c r="D17" s="185"/>
      <c r="E17" s="185"/>
      <c r="F17" s="185"/>
      <c r="G17" s="185"/>
    </row>
    <row r="18" spans="1:7" x14ac:dyDescent="0.35">
      <c r="A18" s="187"/>
      <c r="B18" s="185"/>
      <c r="C18" s="185"/>
      <c r="D18" s="185"/>
      <c r="E18" s="185"/>
      <c r="F18" s="185"/>
      <c r="G18" s="185"/>
    </row>
    <row r="19" spans="1:7" x14ac:dyDescent="0.35">
      <c r="A19" s="187"/>
      <c r="B19" s="185"/>
      <c r="C19" s="185"/>
      <c r="D19" s="185"/>
      <c r="E19" s="185"/>
      <c r="F19" s="185"/>
      <c r="G19" s="185"/>
    </row>
    <row r="20" spans="1:7" x14ac:dyDescent="0.35">
      <c r="A20" s="187"/>
    </row>
    <row r="21" spans="1:7" x14ac:dyDescent="0.35">
      <c r="A21" s="186"/>
    </row>
  </sheetData>
  <mergeCells count="1">
    <mergeCell ref="B2:F2"/>
  </mergeCells>
  <dataValidations disablePrompts="1" count="2">
    <dataValidation type="list" allowBlank="1" showInputMessage="1" showErrorMessage="1" sqref="F5:F14" xr:uid="{6297D5FB-983B-4D28-9B19-A7320040D58F}">
      <formula1>$F$64:$F$74</formula1>
    </dataValidation>
    <dataValidation type="list" allowBlank="1" showInputMessage="1" showErrorMessage="1" sqref="D5:D14" xr:uid="{83EC7151-1B4B-4C2E-9D6F-46752A5A064C}">
      <formula1>$D$47:$D$48</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da5e8344-f79c-48f5-bfe6-4570bd8904b3" xsi:nil="true"/>
    <lcf76f155ced4ddcb4097134ff3c332f xmlns="da5e8344-f79c-48f5-bfe6-4570bd8904b3">
      <Terms xmlns="http://schemas.microsoft.com/office/infopath/2007/PartnerControls"/>
    </lcf76f155ced4ddcb4097134ff3c332f>
    <TaxCatchAll xmlns="98a69270-ef87-44c8-8df6-3e5343f4727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9A0D6753CEE9E48B8C0B65953B29A9A" ma:contentTypeVersion="20" ma:contentTypeDescription="Create a new document." ma:contentTypeScope="" ma:versionID="974d0f5c557469b644648d1eec85b57a">
  <xsd:schema xmlns:xsd="http://www.w3.org/2001/XMLSchema" xmlns:xs="http://www.w3.org/2001/XMLSchema" xmlns:p="http://schemas.microsoft.com/office/2006/metadata/properties" xmlns:ns2="da5e8344-f79c-48f5-bfe6-4570bd8904b3" xmlns:ns3="98a69270-ef87-44c8-8df6-3e5343f4727a" targetNamespace="http://schemas.microsoft.com/office/2006/metadata/properties" ma:root="true" ma:fieldsID="40451f5819d46dd3dc4bb330d29f2ac2" ns2:_="" ns3:_="">
    <xsd:import namespace="da5e8344-f79c-48f5-bfe6-4570bd8904b3"/>
    <xsd:import namespace="98a69270-ef87-44c8-8df6-3e5343f4727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_Flow_SignoffStatu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e8344-f79c-48f5-bfe6-4570bd8904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_Flow_SignoffStatus" ma:index="20" nillable="true" ma:displayName="Sign-off status" ma:internalName="Sign_x002d_off_x0020_status">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77944a0-7bf1-439a-a235-ee9fc9e172f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a69270-ef87-44c8-8df6-3e5343f4727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58e40892-ee74-4bbf-b0b7-16edbed864da}" ma:internalName="TaxCatchAll" ma:showField="CatchAllData" ma:web="98a69270-ef87-44c8-8df6-3e5343f472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9F75B0-436A-4332-B428-B374BFDD698C}">
  <ds:schemaRefs>
    <ds:schemaRef ds:uri="http://schemas.microsoft.com/sharepoint/v3/contenttype/forms"/>
  </ds:schemaRefs>
</ds:datastoreItem>
</file>

<file path=customXml/itemProps2.xml><?xml version="1.0" encoding="utf-8"?>
<ds:datastoreItem xmlns:ds="http://schemas.openxmlformats.org/officeDocument/2006/customXml" ds:itemID="{7CC80A9C-ED06-4664-A508-33BB64A85FE8}">
  <ds:schemaRefs>
    <ds:schemaRef ds:uri="http://purl.org/dc/terms/"/>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98a69270-ef87-44c8-8df6-3e5343f4727a"/>
    <ds:schemaRef ds:uri="da5e8344-f79c-48f5-bfe6-4570bd8904b3"/>
    <ds:schemaRef ds:uri="http://www.w3.org/XML/1998/namespace"/>
    <ds:schemaRef ds:uri="http://purl.org/dc/dcmitype/"/>
  </ds:schemaRefs>
</ds:datastoreItem>
</file>

<file path=customXml/itemProps3.xml><?xml version="1.0" encoding="utf-8"?>
<ds:datastoreItem xmlns:ds="http://schemas.openxmlformats.org/officeDocument/2006/customXml" ds:itemID="{FD3C6368-6754-4DB2-B373-2838F93C83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5e8344-f79c-48f5-bfe6-4570bd8904b3"/>
    <ds:schemaRef ds:uri="98a69270-ef87-44c8-8df6-3e5343f472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Informations</vt:lpstr>
      <vt:lpstr>Introduction</vt:lpstr>
      <vt:lpstr>Sommaire</vt:lpstr>
      <vt:lpstr>Budget Dev Auditoire</vt:lpstr>
      <vt:lpstr>Déclaration de transactions</vt:lpstr>
      <vt:lpstr>Structure de financement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Utilisateur</dc:creator>
  <cp:keywords/>
  <dc:description/>
  <cp:lastModifiedBy>Élie  Michaud-Alexis</cp:lastModifiedBy>
  <cp:revision/>
  <dcterms:created xsi:type="dcterms:W3CDTF">2019-05-08T12:03:53Z</dcterms:created>
  <dcterms:modified xsi:type="dcterms:W3CDTF">2026-05-21T19:25:31Z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0x01010059A0D6753CEE9E48B8C0B65953B29A9A</vt:lpwstr>
  </property>
  <property fmtid="{D5CDD505-2E9C-101B-9397-08002B2CF9AE}" pid="3" name="MediaServiceImageTags">
    <vt:lpwstr/>
  </property>
</Properties>
</file>